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0" yWindow="30" windowWidth="19200" windowHeight="12090"/>
  </bookViews>
  <sheets>
    <sheet name="Sheet1" sheetId="1" r:id="rId1"/>
    <sheet name="Sheet2" sheetId="2" r:id="rId2"/>
  </sheets>
  <definedNames>
    <definedName name="_xlnm.Print_Area" localSheetId="0">Sheet1!$G$1:$AB$54</definedName>
  </definedNames>
  <calcPr calcId="125725"/>
</workbook>
</file>

<file path=xl/calcChain.xml><?xml version="1.0" encoding="utf-8"?>
<calcChain xmlns="http://schemas.openxmlformats.org/spreadsheetml/2006/main">
  <c r="E7" i="2"/>
  <c r="F7"/>
  <c r="D7"/>
  <c r="C7"/>
  <c r="A7"/>
  <c r="A2"/>
  <c r="AB2"/>
  <c r="Y2"/>
  <c r="V2"/>
  <c r="S2"/>
  <c r="P2"/>
  <c r="M2"/>
  <c r="G2"/>
  <c r="AA4"/>
  <c r="AA2" s="1"/>
  <c r="Y34" i="1" s="1"/>
  <c r="X4" i="2"/>
  <c r="X2" s="1"/>
  <c r="Y32" i="1" s="1"/>
  <c r="U4" i="2"/>
  <c r="U2" s="1"/>
  <c r="Y29" i="1" s="1"/>
  <c r="R4" i="2"/>
  <c r="R2" s="1"/>
  <c r="Y26" i="1" s="1"/>
  <c r="O4" i="2"/>
  <c r="O2" s="1"/>
  <c r="Y23" i="1" s="1"/>
  <c r="L4" i="2"/>
  <c r="L2" s="1"/>
  <c r="Y20" i="1" s="1"/>
  <c r="I4" i="2"/>
  <c r="I2" s="1"/>
  <c r="Y17" i="1" s="1"/>
  <c r="E2" i="2"/>
  <c r="D2" l="1"/>
  <c r="F4" l="1"/>
  <c r="F2" s="1"/>
  <c r="Y14" i="1" s="1"/>
  <c r="AC2" i="2"/>
  <c r="Z2"/>
  <c r="W2"/>
  <c r="T2"/>
  <c r="Q2"/>
  <c r="N2"/>
  <c r="K2"/>
  <c r="J2"/>
  <c r="H2"/>
  <c r="B2"/>
</calcChain>
</file>

<file path=xl/sharedStrings.xml><?xml version="1.0" encoding="utf-8"?>
<sst xmlns="http://schemas.openxmlformats.org/spreadsheetml/2006/main" count="130" uniqueCount="76">
  <si>
    <t>チーム名</t>
    <rPh sb="3" eb="4">
      <t>メイ</t>
    </rPh>
    <phoneticPr fontId="1"/>
  </si>
  <si>
    <t>労働組合名</t>
    <rPh sb="0" eb="4">
      <t>ロウドウクミアイ</t>
    </rPh>
    <rPh sb="4" eb="5">
      <t>メイ</t>
    </rPh>
    <phoneticPr fontId="1"/>
  </si>
  <si>
    <t>運営委員</t>
    <rPh sb="0" eb="2">
      <t>ウンエイ</t>
    </rPh>
    <rPh sb="2" eb="4">
      <t>イイン</t>
    </rPh>
    <phoneticPr fontId="1"/>
  </si>
  <si>
    <t>性別</t>
    <rPh sb="0" eb="2">
      <t>セイベツ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</si>
  <si>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</si>
  <si>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</si>
  <si>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</si>
  <si>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日</t>
    <rPh sb="0" eb="1">
      <t>ニチ</t>
    </rPh>
    <phoneticPr fontId="1"/>
  </si>
  <si>
    <t>歳</t>
    <rPh sb="0" eb="1">
      <t>サイ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</si>
  <si>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</si>
  <si>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</si>
  <si>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フリガナ</t>
    <phoneticPr fontId="1"/>
  </si>
  <si>
    <t>１　　区
（5.4㎞）</t>
    <rPh sb="3" eb="4">
      <t>ク</t>
    </rPh>
    <phoneticPr fontId="1"/>
  </si>
  <si>
    <t>２　　区
（3.0㎞）</t>
    <rPh sb="3" eb="4">
      <t>ク</t>
    </rPh>
    <phoneticPr fontId="1"/>
  </si>
  <si>
    <t>３　　区
（5.0㎞）</t>
    <rPh sb="3" eb="4">
      <t>ク</t>
    </rPh>
    <phoneticPr fontId="1"/>
  </si>
  <si>
    <t>４　　区
（3.0㎞）</t>
    <rPh sb="3" eb="4">
      <t>ク</t>
    </rPh>
    <phoneticPr fontId="1"/>
  </si>
  <si>
    <t>５　　区
（5.0㎞）</t>
    <rPh sb="3" eb="4">
      <t>ク</t>
    </rPh>
    <phoneticPr fontId="1"/>
  </si>
  <si>
    <t>６　　区
（3.0㎞）</t>
    <rPh sb="3" eb="4">
      <t>ク</t>
    </rPh>
    <phoneticPr fontId="1"/>
  </si>
  <si>
    <t>代表者氏名</t>
    <rPh sb="0" eb="3">
      <t>ダイヒョウシャ</t>
    </rPh>
    <rPh sb="3" eb="5">
      <t>シメイ</t>
    </rPh>
    <phoneticPr fontId="1"/>
  </si>
  <si>
    <t>運営委員携帯TEL番号</t>
    <rPh sb="0" eb="2">
      <t>ウンエイ</t>
    </rPh>
    <rPh sb="2" eb="4">
      <t>イイン</t>
    </rPh>
    <rPh sb="4" eb="6">
      <t>ケイタイ</t>
    </rPh>
    <rPh sb="9" eb="11">
      <t>バンゴウ</t>
    </rPh>
    <phoneticPr fontId="1"/>
  </si>
  <si>
    <t>チーム名</t>
  </si>
  <si>
    <t>タスキ</t>
    <phoneticPr fontId="9"/>
  </si>
  <si>
    <t>構成組織</t>
    <rPh sb="0" eb="2">
      <t>コウセイ</t>
    </rPh>
    <rPh sb="2" eb="4">
      <t>ソシキ</t>
    </rPh>
    <phoneticPr fontId="9"/>
  </si>
  <si>
    <t>監督</t>
    <rPh sb="0" eb="2">
      <t>カントク</t>
    </rPh>
    <phoneticPr fontId="9"/>
  </si>
  <si>
    <t>１区  5.4㎞</t>
    <phoneticPr fontId="9"/>
  </si>
  <si>
    <t>Ａ</t>
    <phoneticPr fontId="9"/>
  </si>
  <si>
    <t>Ｓ</t>
    <phoneticPr fontId="9"/>
  </si>
  <si>
    <t>２区  3.0㎞</t>
    <phoneticPr fontId="9"/>
  </si>
  <si>
    <t>３区  5.0㎞</t>
    <phoneticPr fontId="9"/>
  </si>
  <si>
    <t>４区  3.0㎞</t>
    <phoneticPr fontId="9"/>
  </si>
  <si>
    <t>５区  5.0㎞</t>
    <phoneticPr fontId="9"/>
  </si>
  <si>
    <t>６区  3.0㎞</t>
    <phoneticPr fontId="9"/>
  </si>
  <si>
    <t>補員</t>
    <rPh sb="0" eb="1">
      <t>ホ</t>
    </rPh>
    <rPh sb="1" eb="2">
      <t>イン</t>
    </rPh>
    <phoneticPr fontId="9"/>
  </si>
  <si>
    <t>運営委員</t>
    <rPh sb="0" eb="2">
      <t>ウンエイ</t>
    </rPh>
    <rPh sb="2" eb="4">
      <t>イイン</t>
    </rPh>
    <phoneticPr fontId="9"/>
  </si>
  <si>
    <t>※チーム名は１２文字以内でお願いします。</t>
    <rPh sb="4" eb="5">
      <t>メイ</t>
    </rPh>
    <rPh sb="8" eb="10">
      <t>モジ</t>
    </rPh>
    <rPh sb="10" eb="12">
      <t>イナイ</t>
    </rPh>
    <rPh sb="14" eb="15">
      <t>ネガ</t>
    </rPh>
    <phoneticPr fontId="1"/>
  </si>
  <si>
    <t>氏</t>
    <rPh sb="0" eb="1">
      <t>ウジ</t>
    </rPh>
    <phoneticPr fontId="1"/>
  </si>
  <si>
    <t>名</t>
    <rPh sb="0" eb="1">
      <t>ナ</t>
    </rPh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</si>
  <si>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</si>
  <si>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</si>
  <si>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</si>
  <si>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</si>
  <si>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</si>
  <si>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</si>
  <si>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</si>
  <si>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</si>
  <si>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</si>
  <si>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フ　　　　　リ　　　　　ガ　　　　　ナ</t>
    <phoneticPr fontId="1"/>
  </si>
  <si>
    <t>事務局で用意</t>
    <rPh sb="0" eb="3">
      <t>ジムキョク</t>
    </rPh>
    <rPh sb="4" eb="6">
      <t>ヨウイ</t>
    </rPh>
    <phoneticPr fontId="1"/>
  </si>
  <si>
    <t>チームで持参</t>
    <rPh sb="4" eb="6">
      <t>ジサン</t>
    </rPh>
    <phoneticPr fontId="1"/>
  </si>
  <si>
    <t>監　　督</t>
    <phoneticPr fontId="1"/>
  </si>
  <si>
    <t xml:space="preserve">   携帯TEL番号</t>
    <rPh sb="3" eb="5">
      <t>ケイタイ</t>
    </rPh>
    <rPh sb="8" eb="10">
      <t>バンゴウ</t>
    </rPh>
    <phoneticPr fontId="1"/>
  </si>
  <si>
    <t>　*大会当日の連絡先</t>
    <rPh sb="2" eb="4">
      <t>タイカイ</t>
    </rPh>
    <rPh sb="4" eb="6">
      <t>トウジツ</t>
    </rPh>
    <rPh sb="7" eb="10">
      <t>レンラクサキ</t>
    </rPh>
    <phoneticPr fontId="1"/>
  </si>
  <si>
    <t>　*申込締切</t>
    <rPh sb="2" eb="6">
      <t>モウシコミシメキリ</t>
    </rPh>
    <phoneticPr fontId="1"/>
  </si>
  <si>
    <t>タスキの色（白以外）</t>
    <rPh sb="4" eb="5">
      <t>イロ</t>
    </rPh>
    <rPh sb="6" eb="7">
      <t>シロ</t>
    </rPh>
    <rPh sb="7" eb="9">
      <t>イガイ</t>
    </rPh>
    <phoneticPr fontId="1"/>
  </si>
  <si>
    <t>フ リ ガ ナ</t>
    <phoneticPr fontId="1"/>
  </si>
  <si>
    <t>２０１６年５月６日（金）　厳守</t>
    <rPh sb="4" eb="5">
      <t>ネン</t>
    </rPh>
    <rPh sb="6" eb="7">
      <t>ツキ</t>
    </rPh>
    <rPh sb="8" eb="9">
      <t>ニチ</t>
    </rPh>
    <rPh sb="10" eb="11">
      <t>キン</t>
    </rPh>
    <rPh sb="13" eb="15">
      <t>ゲンシュ</t>
    </rPh>
    <phoneticPr fontId="1"/>
  </si>
  <si>
    <r>
      <rPr>
        <sz val="12"/>
        <color theme="1"/>
        <rFont val="ＭＳ Ｐゴシック"/>
        <family val="3"/>
        <charset val="128"/>
        <scheme val="minor"/>
      </rPr>
      <t>生 年 月 日</t>
    </r>
    <r>
      <rPr>
        <sz val="14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（大会当日の年齢が表示されます）</t>
    </r>
    <rPh sb="0" eb="1">
      <t>セイ</t>
    </rPh>
    <rPh sb="2" eb="3">
      <t>ネン</t>
    </rPh>
    <rPh sb="4" eb="5">
      <t>ガツ</t>
    </rPh>
    <rPh sb="6" eb="7">
      <t>ニチ</t>
    </rPh>
    <rPh sb="9" eb="11">
      <t>タイカイ</t>
    </rPh>
    <rPh sb="11" eb="13">
      <t>トウジツ</t>
    </rPh>
    <rPh sb="14" eb="16">
      <t>ネンレイ</t>
    </rPh>
    <rPh sb="17" eb="19">
      <t>ヒョウジ</t>
    </rPh>
    <phoneticPr fontId="1"/>
  </si>
  <si>
    <t>*大会当日の運営委員を各チーム１名、必ず選出して下さい。</t>
    <rPh sb="1" eb="3">
      <t>タイカイ</t>
    </rPh>
    <rPh sb="3" eb="5">
      <t>トウジツ</t>
    </rPh>
    <rPh sb="6" eb="8">
      <t>ウンエイ</t>
    </rPh>
    <rPh sb="8" eb="10">
      <t>イイン</t>
    </rPh>
    <rPh sb="11" eb="12">
      <t>カク</t>
    </rPh>
    <rPh sb="16" eb="17">
      <t>メイ</t>
    </rPh>
    <rPh sb="18" eb="19">
      <t>カナラ</t>
    </rPh>
    <rPh sb="20" eb="22">
      <t>センシュツ</t>
    </rPh>
    <rPh sb="24" eb="25">
      <t>クダ</t>
    </rPh>
    <phoneticPr fontId="1"/>
  </si>
  <si>
    <t>代表者</t>
    <rPh sb="0" eb="3">
      <t>ダイヒョウシャ</t>
    </rPh>
    <phoneticPr fontId="9"/>
  </si>
  <si>
    <t>代表者℡</t>
    <rPh sb="0" eb="3">
      <t>ダイヒョウシャ</t>
    </rPh>
    <phoneticPr fontId="9"/>
  </si>
  <si>
    <t>運営委員℡</t>
    <rPh sb="0" eb="4">
      <t>ウンエイイイン</t>
    </rPh>
    <phoneticPr fontId="9"/>
  </si>
  <si>
    <t>[送付先E-mail]</t>
    <rPh sb="1" eb="4">
      <t>ソウフサキ</t>
    </rPh>
    <phoneticPr fontId="1"/>
  </si>
  <si>
    <t>info@niigata.jtuc-rengo.jp</t>
    <phoneticPr fontId="1"/>
  </si>
  <si>
    <t>　いずれかを選択して下さい。</t>
    <rPh sb="6" eb="8">
      <t>センタク</t>
    </rPh>
    <rPh sb="10" eb="11">
      <t>クダ</t>
    </rPh>
    <phoneticPr fontId="1"/>
  </si>
  <si>
    <t>*白タスキを使用するチームについては、「白の場合」欄の「チームで持参」か「事務局で用意」の</t>
    <rPh sb="1" eb="2">
      <t>シロ</t>
    </rPh>
    <rPh sb="6" eb="8">
      <t>シヨウ</t>
    </rPh>
    <rPh sb="20" eb="21">
      <t>シロ</t>
    </rPh>
    <rPh sb="22" eb="24">
      <t>バアイ</t>
    </rPh>
    <rPh sb="25" eb="26">
      <t>ラン</t>
    </rPh>
    <rPh sb="32" eb="34">
      <t>ジサン</t>
    </rPh>
    <rPh sb="37" eb="40">
      <t>ジムキョク</t>
    </rPh>
    <rPh sb="41" eb="43">
      <t>ヨウイ</t>
    </rPh>
    <phoneticPr fontId="1"/>
  </si>
  <si>
    <t>　提供したりすることはございません。</t>
    <rPh sb="1" eb="3">
      <t>テイキョウ</t>
    </rPh>
    <phoneticPr fontId="1"/>
  </si>
  <si>
    <t>第２６回新潟県勤労者駅伝大会</t>
    <phoneticPr fontId="1"/>
  </si>
  <si>
    <r>
      <t>チーム参加申込書</t>
    </r>
    <r>
      <rPr>
        <b/>
        <sz val="16"/>
        <color theme="1"/>
        <rFont val="ＭＳ Ｐゴシック"/>
        <family val="3"/>
        <charset val="128"/>
        <scheme val="minor"/>
      </rPr>
      <t>（電子メール専用）</t>
    </r>
    <rPh sb="9" eb="11">
      <t>デンシ</t>
    </rPh>
    <phoneticPr fontId="1"/>
  </si>
  <si>
    <t>補　　員①</t>
    <rPh sb="0" eb="1">
      <t>ホ</t>
    </rPh>
    <rPh sb="3" eb="4">
      <t>イン</t>
    </rPh>
    <phoneticPr fontId="1"/>
  </si>
  <si>
    <t>補　　員②</t>
    <rPh sb="0" eb="1">
      <t>ホ</t>
    </rPh>
    <rPh sb="3" eb="4">
      <t>イン</t>
    </rPh>
    <phoneticPr fontId="1"/>
  </si>
  <si>
    <t>　競技中のコース管理にあたっていただくため、補員を含む選手が兼ねることはできません。</t>
    <rPh sb="22" eb="24">
      <t>ホイン</t>
    </rPh>
    <rPh sb="25" eb="26">
      <t>フク</t>
    </rPh>
    <rPh sb="27" eb="29">
      <t>センシュ</t>
    </rPh>
    <rPh sb="30" eb="31">
      <t>カ</t>
    </rPh>
    <phoneticPr fontId="1"/>
  </si>
  <si>
    <t>第26回新潟県勤労者駅伝大会実行委員会</t>
    <phoneticPr fontId="1"/>
  </si>
  <si>
    <t>【注意】このシートの削除・編集等は行わないでください。</t>
    <rPh sb="1" eb="3">
      <t>チュウイ</t>
    </rPh>
    <rPh sb="10" eb="12">
      <t>サクジョ</t>
    </rPh>
    <rPh sb="13" eb="15">
      <t>ヘンシュウ</t>
    </rPh>
    <rPh sb="15" eb="16">
      <t>トウ</t>
    </rPh>
    <rPh sb="17" eb="18">
      <t>オコナ</t>
    </rPh>
    <phoneticPr fontId="1"/>
  </si>
  <si>
    <t>選手氏名</t>
    <rPh sb="0" eb="4">
      <t>センシュシメイ</t>
    </rPh>
    <phoneticPr fontId="1"/>
  </si>
  <si>
    <t>*参加者に関する個人情報は、今回の駅伝大会の目的の範囲内で利用し、それ以外に利用したり</t>
    <rPh sb="1" eb="4">
      <t>サンカシャ</t>
    </rPh>
    <rPh sb="5" eb="6">
      <t>カン</t>
    </rPh>
    <rPh sb="8" eb="10">
      <t>コジン</t>
    </rPh>
    <rPh sb="10" eb="12">
      <t>ジョウホウ</t>
    </rPh>
    <rPh sb="14" eb="16">
      <t>コンカイ</t>
    </rPh>
    <rPh sb="17" eb="19">
      <t>エキデン</t>
    </rPh>
    <rPh sb="19" eb="21">
      <t>タイカイ</t>
    </rPh>
    <rPh sb="22" eb="24">
      <t>モクテキ</t>
    </rPh>
    <rPh sb="25" eb="27">
      <t>ハンイ</t>
    </rPh>
    <rPh sb="27" eb="28">
      <t>ナイ</t>
    </rPh>
    <rPh sb="29" eb="31">
      <t>リヨウ</t>
    </rPh>
    <rPh sb="35" eb="37">
      <t>イガイ</t>
    </rPh>
    <rPh sb="38" eb="40">
      <t>リヨウ</t>
    </rPh>
    <phoneticPr fontId="1"/>
  </si>
  <si>
    <t>※白の場合は下から選択</t>
    <rPh sb="1" eb="2">
      <t>シロ</t>
    </rPh>
    <rPh sb="3" eb="5">
      <t>バアイ</t>
    </rPh>
    <rPh sb="6" eb="7">
      <t>シタ</t>
    </rPh>
    <rPh sb="9" eb="11">
      <t>センタク</t>
    </rPh>
    <phoneticPr fontId="1"/>
  </si>
</sst>
</file>

<file path=xl/styles.xml><?xml version="1.0" encoding="utf-8"?>
<styleSheet xmlns="http://schemas.openxmlformats.org/spreadsheetml/2006/main">
  <fonts count="2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u/>
      <sz val="9.9"/>
      <color theme="10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color theme="0" tint="-0.1499984740745262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left" vertical="center"/>
    </xf>
    <xf numFmtId="14" fontId="0" fillId="0" borderId="0" xfId="0" applyNumberForma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14" fontId="17" fillId="0" borderId="0" xfId="0" applyNumberFormat="1" applyFont="1">
      <alignment vertical="center"/>
    </xf>
    <xf numFmtId="0" fontId="8" fillId="2" borderId="6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18" fillId="0" borderId="0" xfId="1" applyAlignment="1" applyProtection="1">
      <alignment vertical="center"/>
    </xf>
    <xf numFmtId="0" fontId="12" fillId="3" borderId="37" xfId="0" applyFont="1" applyFill="1" applyBorder="1" applyAlignment="1">
      <alignment horizontal="center" vertical="center" wrapText="1" shrinkToFit="1"/>
    </xf>
    <xf numFmtId="0" fontId="3" fillId="3" borderId="10" xfId="0" applyFont="1" applyFill="1" applyBorder="1" applyAlignment="1">
      <alignment horizontal="center" vertical="center" shrinkToFit="1"/>
    </xf>
    <xf numFmtId="0" fontId="0" fillId="3" borderId="17" xfId="0" applyFont="1" applyFill="1" applyBorder="1" applyAlignment="1">
      <alignment vertical="center" shrinkToFit="1"/>
    </xf>
    <xf numFmtId="0" fontId="0" fillId="3" borderId="2" xfId="0" applyFill="1" applyBorder="1">
      <alignment vertical="center"/>
    </xf>
    <xf numFmtId="0" fontId="0" fillId="3" borderId="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3" xfId="0" applyFill="1" applyBorder="1">
      <alignment vertical="center"/>
    </xf>
    <xf numFmtId="0" fontId="15" fillId="3" borderId="14" xfId="0" applyFont="1" applyFill="1" applyBorder="1" applyAlignment="1">
      <alignment horizontal="center" vertical="center" shrinkToFit="1"/>
    </xf>
    <xf numFmtId="0" fontId="14" fillId="3" borderId="14" xfId="0" applyFont="1" applyFill="1" applyBorder="1" applyAlignment="1">
      <alignment horizontal="center" vertical="center" shrinkToFit="1"/>
    </xf>
    <xf numFmtId="0" fontId="14" fillId="3" borderId="15" xfId="0" applyFont="1" applyFill="1" applyBorder="1" applyAlignment="1">
      <alignment horizontal="center" vertical="center" shrinkToFit="1"/>
    </xf>
    <xf numFmtId="0" fontId="14" fillId="3" borderId="12" xfId="0" applyFont="1" applyFill="1" applyBorder="1" applyAlignment="1">
      <alignment horizontal="center" vertical="center" shrinkToFit="1"/>
    </xf>
    <xf numFmtId="0" fontId="11" fillId="3" borderId="12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center" vertical="center"/>
    </xf>
    <xf numFmtId="0" fontId="0" fillId="0" borderId="3" xfId="0" applyBorder="1">
      <alignment vertical="center"/>
    </xf>
    <xf numFmtId="0" fontId="20" fillId="4" borderId="3" xfId="0" applyFont="1" applyFill="1" applyBorder="1" applyAlignment="1">
      <alignment horizontal="center" vertical="center" shrinkToFit="1"/>
    </xf>
    <xf numFmtId="0" fontId="0" fillId="0" borderId="3" xfId="0" applyBorder="1" applyAlignment="1">
      <alignment vertical="center"/>
    </xf>
    <xf numFmtId="0" fontId="0" fillId="5" borderId="3" xfId="0" applyFill="1" applyBorder="1">
      <alignment vertical="center"/>
    </xf>
    <xf numFmtId="0" fontId="0" fillId="5" borderId="3" xfId="0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6" fillId="0" borderId="0" xfId="0" applyFont="1">
      <alignment vertical="center"/>
    </xf>
    <xf numFmtId="0" fontId="0" fillId="3" borderId="17" xfId="0" applyFill="1" applyBorder="1" applyAlignment="1">
      <alignment vertical="center"/>
    </xf>
    <xf numFmtId="49" fontId="27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18" fillId="0" borderId="0" xfId="1" applyAlignment="1" applyProtection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0" fillId="0" borderId="0" xfId="0" applyFont="1" applyAlignment="1">
      <alignment horizontal="right"/>
    </xf>
    <xf numFmtId="0" fontId="11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4" fillId="3" borderId="15" xfId="0" applyFont="1" applyFill="1" applyBorder="1" applyAlignment="1">
      <alignment horizontal="center" vertical="center" wrapText="1" shrinkToFit="1"/>
    </xf>
    <xf numFmtId="0" fontId="14" fillId="3" borderId="15" xfId="0" applyFont="1" applyFill="1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 shrinkToFit="1"/>
    </xf>
    <xf numFmtId="0" fontId="0" fillId="3" borderId="9" xfId="0" applyFont="1" applyFill="1" applyBorder="1" applyAlignment="1">
      <alignment horizontal="center" vertical="center" shrinkToFit="1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2" fillId="0" borderId="45" xfId="0" applyFont="1" applyBorder="1" applyAlignment="1" applyProtection="1">
      <alignment horizontal="center" vertical="center"/>
      <protection locked="0"/>
    </xf>
    <xf numFmtId="0" fontId="2" fillId="0" borderId="46" xfId="0" applyFont="1" applyBorder="1" applyAlignment="1" applyProtection="1">
      <alignment horizontal="center" vertical="center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11" fillId="3" borderId="38" xfId="0" applyFont="1" applyFill="1" applyBorder="1" applyAlignment="1">
      <alignment horizontal="center" vertical="center"/>
    </xf>
    <xf numFmtId="0" fontId="12" fillId="3" borderId="39" xfId="0" applyFont="1" applyFill="1" applyBorder="1" applyAlignment="1">
      <alignment horizontal="center" vertical="center"/>
    </xf>
    <xf numFmtId="0" fontId="12" fillId="3" borderId="40" xfId="0" applyFont="1" applyFill="1" applyBorder="1" applyAlignment="1">
      <alignment horizontal="center" vertical="center"/>
    </xf>
    <xf numFmtId="0" fontId="14" fillId="3" borderId="37" xfId="0" applyFont="1" applyFill="1" applyBorder="1" applyAlignment="1">
      <alignment horizontal="center" vertical="center" shrinkToFit="1"/>
    </xf>
    <xf numFmtId="0" fontId="14" fillId="3" borderId="14" xfId="0" applyFont="1" applyFill="1" applyBorder="1" applyAlignment="1">
      <alignment horizontal="center" vertical="center" shrinkToFit="1"/>
    </xf>
    <xf numFmtId="0" fontId="4" fillId="3" borderId="34" xfId="0" applyFont="1" applyFill="1" applyBorder="1" applyAlignment="1">
      <alignment horizontal="center" vertical="center" shrinkToFit="1"/>
    </xf>
    <xf numFmtId="0" fontId="4" fillId="3" borderId="35" xfId="0" applyFont="1" applyFill="1" applyBorder="1" applyAlignment="1">
      <alignment horizontal="center" vertical="center" shrinkToFit="1"/>
    </xf>
    <xf numFmtId="0" fontId="4" fillId="3" borderId="18" xfId="0" applyFont="1" applyFill="1" applyBorder="1" applyAlignment="1">
      <alignment horizontal="center" vertical="center" shrinkToFit="1"/>
    </xf>
    <xf numFmtId="0" fontId="4" fillId="3" borderId="26" xfId="0" applyFont="1" applyFill="1" applyBorder="1" applyAlignment="1">
      <alignment horizontal="center" vertical="center" shrinkToFit="1"/>
    </xf>
    <xf numFmtId="0" fontId="4" fillId="3" borderId="27" xfId="0" applyFont="1" applyFill="1" applyBorder="1" applyAlignment="1">
      <alignment horizontal="center" vertical="center" shrinkToFit="1"/>
    </xf>
    <xf numFmtId="0" fontId="4" fillId="3" borderId="19" xfId="0" applyFont="1" applyFill="1" applyBorder="1" applyAlignment="1">
      <alignment horizontal="center" vertical="center" shrinkToFit="1"/>
    </xf>
    <xf numFmtId="0" fontId="14" fillId="3" borderId="6" xfId="0" applyFont="1" applyFill="1" applyBorder="1" applyAlignment="1">
      <alignment horizontal="center" vertical="center" textRotation="255" shrinkToFit="1"/>
    </xf>
    <xf numFmtId="0" fontId="14" fillId="3" borderId="5" xfId="0" applyFont="1" applyFill="1" applyBorder="1" applyAlignment="1">
      <alignment horizontal="center" vertical="center" textRotation="255" shrinkToFit="1"/>
    </xf>
    <xf numFmtId="0" fontId="4" fillId="3" borderId="9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right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0" fontId="1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28" fillId="3" borderId="50" xfId="0" applyFont="1" applyFill="1" applyBorder="1" applyAlignment="1">
      <alignment horizontal="center" vertical="center" shrinkToFit="1"/>
    </xf>
    <xf numFmtId="0" fontId="15" fillId="3" borderId="9" xfId="0" applyFont="1" applyFill="1" applyBorder="1" applyAlignment="1">
      <alignment horizontal="center" vertical="center" shrinkToFit="1"/>
    </xf>
    <xf numFmtId="0" fontId="13" fillId="0" borderId="5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>
      <alignment horizontal="right"/>
    </xf>
    <xf numFmtId="0" fontId="3" fillId="0" borderId="34" xfId="0" applyFont="1" applyBorder="1" applyAlignment="1" applyProtection="1">
      <alignment horizontal="center"/>
      <protection locked="0"/>
    </xf>
    <xf numFmtId="0" fontId="3" fillId="0" borderId="35" xfId="0" applyFont="1" applyBorder="1" applyAlignment="1" applyProtection="1">
      <alignment horizontal="center"/>
      <protection locked="0"/>
    </xf>
    <xf numFmtId="0" fontId="3" fillId="0" borderId="36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26" xfId="0" applyFont="1" applyBorder="1" applyAlignment="1" applyProtection="1">
      <alignment horizontal="center"/>
      <protection locked="0"/>
    </xf>
    <xf numFmtId="0" fontId="3" fillId="0" borderId="27" xfId="0" applyFont="1" applyBorder="1" applyAlignment="1" applyProtection="1">
      <alignment horizontal="center"/>
      <protection locked="0"/>
    </xf>
    <xf numFmtId="0" fontId="5" fillId="3" borderId="5" xfId="0" applyFont="1" applyFill="1" applyBorder="1" applyAlignment="1">
      <alignment horizontal="center" vertical="center" wrapText="1" shrinkToFit="1"/>
    </xf>
    <xf numFmtId="0" fontId="14" fillId="3" borderId="5" xfId="0" applyFont="1" applyFill="1" applyBorder="1" applyAlignment="1">
      <alignment horizontal="center" vertical="center" shrinkToFit="1"/>
    </xf>
    <xf numFmtId="0" fontId="14" fillId="3" borderId="5" xfId="0" applyFont="1" applyFill="1" applyBorder="1" applyAlignment="1">
      <alignment horizontal="center" vertical="center" wrapText="1" shrinkToFit="1"/>
    </xf>
    <xf numFmtId="0" fontId="11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0" fontId="14" fillId="3" borderId="28" xfId="0" applyFont="1" applyFill="1" applyBorder="1" applyAlignment="1">
      <alignment horizontal="center" vertical="center" shrinkToFit="1"/>
    </xf>
    <xf numFmtId="0" fontId="14" fillId="3" borderId="20" xfId="0" applyFont="1" applyFill="1" applyBorder="1" applyAlignment="1">
      <alignment horizontal="center" vertical="center" shrinkToFit="1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0" fillId="3" borderId="1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/>
    </xf>
    <xf numFmtId="0" fontId="4" fillId="3" borderId="35" xfId="0" applyFont="1" applyFill="1" applyBorder="1" applyAlignment="1">
      <alignment horizontal="center"/>
    </xf>
    <xf numFmtId="0" fontId="4" fillId="3" borderId="36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14" fillId="3" borderId="49" xfId="0" applyFont="1" applyFill="1" applyBorder="1" applyAlignment="1">
      <alignment horizontal="right"/>
    </xf>
    <xf numFmtId="0" fontId="3" fillId="3" borderId="27" xfId="0" applyFont="1" applyFill="1" applyBorder="1" applyAlignment="1">
      <alignment horizontal="right"/>
    </xf>
    <xf numFmtId="0" fontId="3" fillId="3" borderId="23" xfId="0" applyFont="1" applyFill="1" applyBorder="1" applyAlignment="1">
      <alignment horizontal="right"/>
    </xf>
    <xf numFmtId="0" fontId="0" fillId="3" borderId="24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/>
    </xf>
    <xf numFmtId="0" fontId="0" fillId="0" borderId="50" xfId="0" applyBorder="1" applyAlignment="1" applyProtection="1">
      <alignment horizontal="center" vertical="center"/>
      <protection locked="0"/>
    </xf>
    <xf numFmtId="0" fontId="4" fillId="3" borderId="23" xfId="0" applyFont="1" applyFill="1" applyBorder="1" applyAlignment="1">
      <alignment horizontal="center"/>
    </xf>
    <xf numFmtId="0" fontId="4" fillId="0" borderId="32" xfId="0" applyFont="1" applyBorder="1" applyAlignment="1" applyProtection="1">
      <alignment horizontal="center"/>
      <protection locked="0"/>
    </xf>
    <xf numFmtId="0" fontId="14" fillId="3" borderId="32" xfId="0" applyFont="1" applyFill="1" applyBorder="1" applyAlignment="1">
      <alignment horizontal="center"/>
    </xf>
    <xf numFmtId="0" fontId="4" fillId="3" borderId="32" xfId="0" applyFont="1" applyFill="1" applyBorder="1" applyAlignment="1">
      <alignment horizontal="center"/>
    </xf>
    <xf numFmtId="0" fontId="14" fillId="3" borderId="48" xfId="0" applyFont="1" applyFill="1" applyBorder="1" applyAlignment="1">
      <alignment horizontal="right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4" fillId="0" borderId="49" xfId="0" applyFont="1" applyBorder="1" applyAlignment="1" applyProtection="1">
      <alignment horizontal="center" vertical="center"/>
      <protection locked="0"/>
    </xf>
    <xf numFmtId="0" fontId="3" fillId="3" borderId="41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0" borderId="31" xfId="0" applyFont="1" applyBorder="1" applyAlignment="1" applyProtection="1">
      <alignment horizontal="center"/>
      <protection locked="0"/>
    </xf>
    <xf numFmtId="0" fontId="3" fillId="0" borderId="32" xfId="0" applyFont="1" applyBorder="1" applyAlignment="1" applyProtection="1">
      <alignment horizontal="center"/>
      <protection locked="0"/>
    </xf>
    <xf numFmtId="0" fontId="14" fillId="3" borderId="32" xfId="0" applyFont="1" applyFill="1" applyBorder="1" applyAlignment="1">
      <alignment horizontal="right"/>
    </xf>
    <xf numFmtId="0" fontId="14" fillId="0" borderId="30" xfId="0" applyFont="1" applyBorder="1" applyAlignment="1" applyProtection="1">
      <alignment horizontal="center" vertical="center"/>
      <protection locked="0"/>
    </xf>
    <xf numFmtId="0" fontId="0" fillId="3" borderId="26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ill>
        <patternFill patternType="solid"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FFFF99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niigata.jtuc-rengo.jp?subject=&#39365;&#20253;&#22823;&#20250;&#30003;&#36796;" TargetMode="External"/><Relationship Id="rId1" Type="http://schemas.openxmlformats.org/officeDocument/2006/relationships/hyperlink" Target="mailto:info@niigata.jtuc-reng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1:AB78"/>
  <sheetViews>
    <sheetView tabSelected="1" view="pageBreakPreview" zoomScale="90" zoomScaleNormal="100" zoomScaleSheetLayoutView="90" workbookViewId="0">
      <selection activeCell="O11" sqref="O11:U11"/>
    </sheetView>
  </sheetViews>
  <sheetFormatPr defaultRowHeight="13.5"/>
  <cols>
    <col min="1" max="1" width="6.125" customWidth="1"/>
    <col min="2" max="2" width="7.125" hidden="1" customWidth="1"/>
    <col min="3" max="3" width="8.875" hidden="1" customWidth="1"/>
    <col min="4" max="4" width="8.625" style="11" hidden="1" customWidth="1"/>
    <col min="5" max="5" width="12" style="12" hidden="1" customWidth="1"/>
    <col min="6" max="6" width="3.125" customWidth="1"/>
    <col min="7" max="7" width="11.375" style="1" customWidth="1"/>
    <col min="8" max="8" width="0.875" customWidth="1"/>
    <col min="9" max="14" width="6.75" customWidth="1"/>
    <col min="15" max="20" width="3.375" customWidth="1"/>
    <col min="21" max="21" width="3.5" customWidth="1"/>
    <col min="22" max="27" width="3.375" customWidth="1"/>
    <col min="28" max="28" width="0.875" customWidth="1"/>
    <col min="29" max="29" width="3.125" customWidth="1"/>
  </cols>
  <sheetData>
    <row r="1" spans="2:28" ht="7.5" customHeight="1">
      <c r="G1" s="41" t="s">
        <v>66</v>
      </c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</row>
    <row r="2" spans="2:28" ht="30.75" customHeight="1"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</row>
    <row r="3" spans="2:28" ht="13.5" customHeight="1">
      <c r="G3" s="42" t="s">
        <v>67</v>
      </c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</row>
    <row r="4" spans="2:28" ht="14.25" customHeight="1" thickBot="1"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</row>
    <row r="5" spans="2:28" ht="3.75" customHeight="1" thickBot="1">
      <c r="G5" s="20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4"/>
    </row>
    <row r="6" spans="2:28" ht="18" customHeight="1">
      <c r="G6" s="30" t="s">
        <v>11</v>
      </c>
      <c r="H6" s="23"/>
      <c r="I6" s="60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2"/>
      <c r="AA6" s="23"/>
      <c r="AB6" s="25"/>
    </row>
    <row r="7" spans="2:28" ht="40.5" customHeight="1" thickBot="1">
      <c r="G7" s="29" t="s">
        <v>0</v>
      </c>
      <c r="H7" s="23"/>
      <c r="I7" s="63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5"/>
      <c r="AA7" s="23"/>
      <c r="AB7" s="25"/>
    </row>
    <row r="8" spans="2:28" ht="22.5" customHeight="1">
      <c r="G8" s="26"/>
      <c r="H8" s="83" t="s">
        <v>34</v>
      </c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5"/>
    </row>
    <row r="9" spans="2:28" ht="39.75" customHeight="1">
      <c r="G9" s="28" t="s">
        <v>1</v>
      </c>
      <c r="H9" s="52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2"/>
    </row>
    <row r="10" spans="2:28" ht="13.5" customHeight="1">
      <c r="G10" s="19" t="s">
        <v>54</v>
      </c>
      <c r="H10" s="50"/>
      <c r="I10" s="50"/>
      <c r="J10" s="50"/>
      <c r="K10" s="50"/>
      <c r="L10" s="50"/>
      <c r="M10" s="50"/>
      <c r="N10" s="50"/>
      <c r="O10" s="55" t="s">
        <v>53</v>
      </c>
      <c r="P10" s="56"/>
      <c r="Q10" s="56"/>
      <c r="R10" s="56"/>
      <c r="S10" s="56"/>
      <c r="T10" s="56"/>
      <c r="U10" s="56"/>
      <c r="V10" s="86" t="s">
        <v>75</v>
      </c>
      <c r="W10" s="87"/>
      <c r="X10" s="87"/>
      <c r="Y10" s="87"/>
      <c r="Z10" s="87"/>
      <c r="AA10" s="87"/>
      <c r="AB10" s="21"/>
    </row>
    <row r="11" spans="2:28" ht="27" customHeight="1">
      <c r="G11" s="27" t="s">
        <v>49</v>
      </c>
      <c r="H11" s="51"/>
      <c r="I11" s="88"/>
      <c r="J11" s="88"/>
      <c r="K11" s="88"/>
      <c r="L11" s="88"/>
      <c r="M11" s="88"/>
      <c r="N11" s="88"/>
      <c r="O11" s="57"/>
      <c r="P11" s="58"/>
      <c r="Q11" s="58"/>
      <c r="R11" s="58"/>
      <c r="S11" s="58"/>
      <c r="T11" s="58"/>
      <c r="U11" s="58"/>
      <c r="V11" s="125"/>
      <c r="W11" s="58"/>
      <c r="X11" s="58"/>
      <c r="Y11" s="58"/>
      <c r="Z11" s="58"/>
      <c r="AA11" s="58"/>
      <c r="AB11" s="39"/>
    </row>
    <row r="12" spans="2:28">
      <c r="E12" s="40"/>
      <c r="G12" s="69" t="s">
        <v>73</v>
      </c>
      <c r="H12" s="66" t="s">
        <v>46</v>
      </c>
      <c r="I12" s="67"/>
      <c r="J12" s="67"/>
      <c r="K12" s="67"/>
      <c r="L12" s="67"/>
      <c r="M12" s="67"/>
      <c r="N12" s="68"/>
      <c r="O12" s="77" t="s">
        <v>3</v>
      </c>
      <c r="P12" s="71" t="s">
        <v>56</v>
      </c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3"/>
    </row>
    <row r="13" spans="2:28" ht="14.25">
      <c r="F13" s="9"/>
      <c r="G13" s="70"/>
      <c r="H13" s="98" t="s">
        <v>35</v>
      </c>
      <c r="I13" s="99"/>
      <c r="J13" s="99"/>
      <c r="K13" s="99"/>
      <c r="L13" s="100" t="s">
        <v>36</v>
      </c>
      <c r="M13" s="99"/>
      <c r="N13" s="99"/>
      <c r="O13" s="78"/>
      <c r="P13" s="74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6"/>
    </row>
    <row r="14" spans="2:28">
      <c r="B14" t="s">
        <v>48</v>
      </c>
      <c r="C14">
        <v>1936</v>
      </c>
      <c r="D14" s="12" t="s">
        <v>37</v>
      </c>
      <c r="E14" s="12" t="s">
        <v>37</v>
      </c>
      <c r="G14" s="53" t="s">
        <v>12</v>
      </c>
      <c r="H14" s="50"/>
      <c r="I14" s="50"/>
      <c r="J14" s="50"/>
      <c r="K14" s="50"/>
      <c r="L14" s="50"/>
      <c r="M14" s="50"/>
      <c r="N14" s="50"/>
      <c r="O14" s="89"/>
      <c r="P14" s="92"/>
      <c r="Q14" s="93"/>
      <c r="R14" s="91" t="s">
        <v>4</v>
      </c>
      <c r="S14" s="59"/>
      <c r="T14" s="59"/>
      <c r="U14" s="80" t="s">
        <v>5</v>
      </c>
      <c r="V14" s="59"/>
      <c r="W14" s="59"/>
      <c r="X14" s="119" t="s">
        <v>6</v>
      </c>
      <c r="Y14" s="79" t="str">
        <f>IF(ISERROR(Sheet2!F2), "", Sheet2!F2)</f>
        <v/>
      </c>
      <c r="Z14" s="79"/>
      <c r="AA14" s="124" t="s">
        <v>8</v>
      </c>
      <c r="AB14" s="110"/>
    </row>
    <row r="15" spans="2:28" ht="13.5" customHeight="1">
      <c r="B15" t="s">
        <v>47</v>
      </c>
      <c r="C15">
        <v>1937</v>
      </c>
      <c r="D15" s="12" t="s">
        <v>38</v>
      </c>
      <c r="E15" s="12" t="s">
        <v>38</v>
      </c>
      <c r="G15" s="54"/>
      <c r="H15" s="51"/>
      <c r="I15" s="51"/>
      <c r="J15" s="51"/>
      <c r="K15" s="51"/>
      <c r="L15" s="51"/>
      <c r="M15" s="51"/>
      <c r="N15" s="51"/>
      <c r="O15" s="90"/>
      <c r="P15" s="94"/>
      <c r="Q15" s="95"/>
      <c r="R15" s="80"/>
      <c r="S15" s="59"/>
      <c r="T15" s="59"/>
      <c r="U15" s="80"/>
      <c r="V15" s="59"/>
      <c r="W15" s="59"/>
      <c r="X15" s="119"/>
      <c r="Y15" s="79"/>
      <c r="Z15" s="79"/>
      <c r="AA15" s="124"/>
      <c r="AB15" s="111"/>
    </row>
    <row r="16" spans="2:28" ht="13.5" customHeight="1">
      <c r="C16">
        <v>1938</v>
      </c>
      <c r="D16" s="12" t="s">
        <v>39</v>
      </c>
      <c r="E16" s="12" t="s">
        <v>39</v>
      </c>
      <c r="G16" s="54"/>
      <c r="H16" s="52"/>
      <c r="I16" s="52"/>
      <c r="J16" s="52"/>
      <c r="K16" s="52"/>
      <c r="L16" s="52"/>
      <c r="M16" s="52"/>
      <c r="N16" s="52"/>
      <c r="O16" s="90"/>
      <c r="P16" s="96"/>
      <c r="Q16" s="97"/>
      <c r="R16" s="80"/>
      <c r="S16" s="59"/>
      <c r="T16" s="59"/>
      <c r="U16" s="80"/>
      <c r="V16" s="59"/>
      <c r="W16" s="59"/>
      <c r="X16" s="119"/>
      <c r="Y16" s="79"/>
      <c r="Z16" s="79"/>
      <c r="AA16" s="124"/>
      <c r="AB16" s="112"/>
    </row>
    <row r="17" spans="2:28" ht="13.5" customHeight="1">
      <c r="C17">
        <v>1939</v>
      </c>
      <c r="D17" s="12" t="s">
        <v>40</v>
      </c>
      <c r="E17" s="12" t="s">
        <v>40</v>
      </c>
      <c r="G17" s="53" t="s">
        <v>13</v>
      </c>
      <c r="H17" s="50"/>
      <c r="I17" s="50"/>
      <c r="J17" s="50"/>
      <c r="K17" s="50"/>
      <c r="L17" s="50"/>
      <c r="M17" s="50"/>
      <c r="N17" s="50"/>
      <c r="O17" s="90"/>
      <c r="P17" s="108"/>
      <c r="Q17" s="109"/>
      <c r="R17" s="80" t="s">
        <v>4</v>
      </c>
      <c r="S17" s="59"/>
      <c r="T17" s="59"/>
      <c r="U17" s="80" t="s">
        <v>5</v>
      </c>
      <c r="V17" s="59"/>
      <c r="W17" s="59"/>
      <c r="X17" s="119" t="s">
        <v>6</v>
      </c>
      <c r="Y17" s="113" t="str">
        <f>IF(ISERROR(Sheet2!I2), "", Sheet2!I2)</f>
        <v/>
      </c>
      <c r="Z17" s="114"/>
      <c r="AA17" s="124" t="s">
        <v>8</v>
      </c>
      <c r="AB17" s="110"/>
    </row>
    <row r="18" spans="2:28" ht="13.5" customHeight="1">
      <c r="B18" t="s">
        <v>9</v>
      </c>
      <c r="C18">
        <v>1940</v>
      </c>
      <c r="D18" s="12" t="s">
        <v>41</v>
      </c>
      <c r="E18" s="12" t="s">
        <v>41</v>
      </c>
      <c r="G18" s="54"/>
      <c r="H18" s="51"/>
      <c r="I18" s="51"/>
      <c r="J18" s="51"/>
      <c r="K18" s="51"/>
      <c r="L18" s="51"/>
      <c r="M18" s="51"/>
      <c r="N18" s="51"/>
      <c r="O18" s="90"/>
      <c r="P18" s="108"/>
      <c r="Q18" s="109"/>
      <c r="R18" s="80"/>
      <c r="S18" s="59"/>
      <c r="T18" s="59"/>
      <c r="U18" s="80"/>
      <c r="V18" s="59"/>
      <c r="W18" s="59"/>
      <c r="X18" s="119"/>
      <c r="Y18" s="115"/>
      <c r="Z18" s="116"/>
      <c r="AA18" s="124"/>
      <c r="AB18" s="111"/>
    </row>
    <row r="19" spans="2:28" ht="13.5" customHeight="1">
      <c r="B19" s="38" t="s">
        <v>10</v>
      </c>
      <c r="C19">
        <v>1941</v>
      </c>
      <c r="D19" s="12" t="s">
        <v>42</v>
      </c>
      <c r="E19" s="12" t="s">
        <v>42</v>
      </c>
      <c r="G19" s="54"/>
      <c r="H19" s="52"/>
      <c r="I19" s="52"/>
      <c r="J19" s="52"/>
      <c r="K19" s="52"/>
      <c r="L19" s="52"/>
      <c r="M19" s="52"/>
      <c r="N19" s="52"/>
      <c r="O19" s="90"/>
      <c r="P19" s="108"/>
      <c r="Q19" s="109"/>
      <c r="R19" s="80"/>
      <c r="S19" s="59"/>
      <c r="T19" s="59"/>
      <c r="U19" s="80"/>
      <c r="V19" s="59"/>
      <c r="W19" s="59"/>
      <c r="X19" s="119"/>
      <c r="Y19" s="117"/>
      <c r="Z19" s="118"/>
      <c r="AA19" s="124"/>
      <c r="AB19" s="112"/>
    </row>
    <row r="20" spans="2:28" ht="13.5" customHeight="1">
      <c r="C20">
        <v>1942</v>
      </c>
      <c r="D20" s="12" t="s">
        <v>43</v>
      </c>
      <c r="E20" s="12" t="s">
        <v>43</v>
      </c>
      <c r="G20" s="53" t="s">
        <v>14</v>
      </c>
      <c r="H20" s="101"/>
      <c r="I20" s="101"/>
      <c r="J20" s="101"/>
      <c r="K20" s="101"/>
      <c r="L20" s="101"/>
      <c r="M20" s="101"/>
      <c r="N20" s="101"/>
      <c r="O20" s="90"/>
      <c r="P20" s="108"/>
      <c r="Q20" s="109"/>
      <c r="R20" s="80" t="s">
        <v>4</v>
      </c>
      <c r="S20" s="59"/>
      <c r="T20" s="59"/>
      <c r="U20" s="80" t="s">
        <v>5</v>
      </c>
      <c r="V20" s="59"/>
      <c r="W20" s="59"/>
      <c r="X20" s="119" t="s">
        <v>6</v>
      </c>
      <c r="Y20" s="79" t="str">
        <f>IF(ISERROR(Sheet2!L2), "", Sheet2!L2)</f>
        <v/>
      </c>
      <c r="Z20" s="79"/>
      <c r="AA20" s="124" t="s">
        <v>8</v>
      </c>
      <c r="AB20" s="110"/>
    </row>
    <row r="21" spans="2:28" ht="13.5" customHeight="1">
      <c r="C21">
        <v>1943</v>
      </c>
      <c r="D21" s="12" t="s">
        <v>44</v>
      </c>
      <c r="E21" s="12" t="s">
        <v>44</v>
      </c>
      <c r="G21" s="54"/>
      <c r="H21" s="102"/>
      <c r="I21" s="102"/>
      <c r="J21" s="102"/>
      <c r="K21" s="102"/>
      <c r="L21" s="102"/>
      <c r="M21" s="102"/>
      <c r="N21" s="102"/>
      <c r="O21" s="90"/>
      <c r="P21" s="108"/>
      <c r="Q21" s="109"/>
      <c r="R21" s="80"/>
      <c r="S21" s="59"/>
      <c r="T21" s="59"/>
      <c r="U21" s="80"/>
      <c r="V21" s="59"/>
      <c r="W21" s="59"/>
      <c r="X21" s="119"/>
      <c r="Y21" s="79"/>
      <c r="Z21" s="79"/>
      <c r="AA21" s="124"/>
      <c r="AB21" s="111"/>
    </row>
    <row r="22" spans="2:28" ht="13.5" customHeight="1">
      <c r="C22">
        <v>1944</v>
      </c>
      <c r="D22" s="12" t="s">
        <v>45</v>
      </c>
      <c r="E22" s="12" t="s">
        <v>45</v>
      </c>
      <c r="G22" s="54"/>
      <c r="H22" s="52"/>
      <c r="I22" s="52"/>
      <c r="J22" s="52"/>
      <c r="K22" s="52"/>
      <c r="L22" s="52"/>
      <c r="M22" s="52"/>
      <c r="N22" s="52"/>
      <c r="O22" s="90"/>
      <c r="P22" s="108"/>
      <c r="Q22" s="109"/>
      <c r="R22" s="80"/>
      <c r="S22" s="59"/>
      <c r="T22" s="59"/>
      <c r="U22" s="80"/>
      <c r="V22" s="59"/>
      <c r="W22" s="59"/>
      <c r="X22" s="119"/>
      <c r="Y22" s="79"/>
      <c r="Z22" s="79"/>
      <c r="AA22" s="124"/>
      <c r="AB22" s="112"/>
    </row>
    <row r="23" spans="2:28" ht="13.5" customHeight="1">
      <c r="C23">
        <v>1945</v>
      </c>
      <c r="D23" s="12">
        <v>10</v>
      </c>
      <c r="E23" s="12">
        <v>10</v>
      </c>
      <c r="G23" s="53" t="s">
        <v>15</v>
      </c>
      <c r="H23" s="50"/>
      <c r="I23" s="50"/>
      <c r="J23" s="50"/>
      <c r="K23" s="50"/>
      <c r="L23" s="50"/>
      <c r="M23" s="50"/>
      <c r="N23" s="50"/>
      <c r="O23" s="90"/>
      <c r="P23" s="108"/>
      <c r="Q23" s="109"/>
      <c r="R23" s="80" t="s">
        <v>4</v>
      </c>
      <c r="S23" s="59"/>
      <c r="T23" s="59"/>
      <c r="U23" s="80" t="s">
        <v>5</v>
      </c>
      <c r="V23" s="59"/>
      <c r="W23" s="59"/>
      <c r="X23" s="119" t="s">
        <v>6</v>
      </c>
      <c r="Y23" s="79" t="str">
        <f>IF(ISERROR(Sheet2!O2), "", Sheet2!O2)</f>
        <v/>
      </c>
      <c r="Z23" s="79"/>
      <c r="AA23" s="124" t="s">
        <v>8</v>
      </c>
      <c r="AB23" s="110"/>
    </row>
    <row r="24" spans="2:28" ht="13.5" customHeight="1">
      <c r="C24">
        <v>1946</v>
      </c>
      <c r="D24" s="12">
        <v>11</v>
      </c>
      <c r="E24" s="12">
        <v>11</v>
      </c>
      <c r="G24" s="54"/>
      <c r="H24" s="51"/>
      <c r="I24" s="51"/>
      <c r="J24" s="51"/>
      <c r="K24" s="51"/>
      <c r="L24" s="51"/>
      <c r="M24" s="51"/>
      <c r="N24" s="51"/>
      <c r="O24" s="90"/>
      <c r="P24" s="108"/>
      <c r="Q24" s="109"/>
      <c r="R24" s="80"/>
      <c r="S24" s="59"/>
      <c r="T24" s="59"/>
      <c r="U24" s="80"/>
      <c r="V24" s="59"/>
      <c r="W24" s="59"/>
      <c r="X24" s="119"/>
      <c r="Y24" s="79"/>
      <c r="Z24" s="79"/>
      <c r="AA24" s="124"/>
      <c r="AB24" s="111"/>
    </row>
    <row r="25" spans="2:28" ht="13.5" customHeight="1">
      <c r="C25">
        <v>1947</v>
      </c>
      <c r="D25" s="12">
        <v>12</v>
      </c>
      <c r="E25" s="12">
        <v>12</v>
      </c>
      <c r="G25" s="54"/>
      <c r="H25" s="52"/>
      <c r="I25" s="52"/>
      <c r="J25" s="52"/>
      <c r="K25" s="52"/>
      <c r="L25" s="52"/>
      <c r="M25" s="52"/>
      <c r="N25" s="52"/>
      <c r="O25" s="90"/>
      <c r="P25" s="108"/>
      <c r="Q25" s="109"/>
      <c r="R25" s="80"/>
      <c r="S25" s="59"/>
      <c r="T25" s="59"/>
      <c r="U25" s="80"/>
      <c r="V25" s="59"/>
      <c r="W25" s="59"/>
      <c r="X25" s="119"/>
      <c r="Y25" s="79"/>
      <c r="Z25" s="79"/>
      <c r="AA25" s="124"/>
      <c r="AB25" s="112"/>
    </row>
    <row r="26" spans="2:28" ht="13.5" customHeight="1">
      <c r="C26">
        <v>1948</v>
      </c>
      <c r="E26" s="12">
        <v>13</v>
      </c>
      <c r="G26" s="53" t="s">
        <v>16</v>
      </c>
      <c r="H26" s="101"/>
      <c r="I26" s="101"/>
      <c r="J26" s="101"/>
      <c r="K26" s="101"/>
      <c r="L26" s="101"/>
      <c r="M26" s="101"/>
      <c r="N26" s="101"/>
      <c r="O26" s="90"/>
      <c r="P26" s="108"/>
      <c r="Q26" s="109"/>
      <c r="R26" s="80" t="s">
        <v>4</v>
      </c>
      <c r="S26" s="59"/>
      <c r="T26" s="59"/>
      <c r="U26" s="80" t="s">
        <v>5</v>
      </c>
      <c r="V26" s="59"/>
      <c r="W26" s="59"/>
      <c r="X26" s="119" t="s">
        <v>6</v>
      </c>
      <c r="Y26" s="79" t="str">
        <f>IF(ISERROR(Sheet2!R2), "", Sheet2!R2)</f>
        <v/>
      </c>
      <c r="Z26" s="79"/>
      <c r="AA26" s="124" t="s">
        <v>8</v>
      </c>
      <c r="AB26" s="110"/>
    </row>
    <row r="27" spans="2:28" ht="13.5" customHeight="1">
      <c r="C27">
        <v>1949</v>
      </c>
      <c r="E27" s="12">
        <v>14</v>
      </c>
      <c r="G27" s="54"/>
      <c r="H27" s="102"/>
      <c r="I27" s="102"/>
      <c r="J27" s="102"/>
      <c r="K27" s="102"/>
      <c r="L27" s="102"/>
      <c r="M27" s="102"/>
      <c r="N27" s="102"/>
      <c r="O27" s="90"/>
      <c r="P27" s="108"/>
      <c r="Q27" s="109"/>
      <c r="R27" s="80"/>
      <c r="S27" s="59"/>
      <c r="T27" s="59"/>
      <c r="U27" s="80"/>
      <c r="V27" s="59"/>
      <c r="W27" s="59"/>
      <c r="X27" s="119"/>
      <c r="Y27" s="79"/>
      <c r="Z27" s="79"/>
      <c r="AA27" s="124"/>
      <c r="AB27" s="111"/>
    </row>
    <row r="28" spans="2:28" ht="13.5" customHeight="1">
      <c r="C28">
        <v>1950</v>
      </c>
      <c r="E28" s="12">
        <v>15</v>
      </c>
      <c r="G28" s="54"/>
      <c r="H28" s="52"/>
      <c r="I28" s="52"/>
      <c r="J28" s="52"/>
      <c r="K28" s="52"/>
      <c r="L28" s="52"/>
      <c r="M28" s="52"/>
      <c r="N28" s="52"/>
      <c r="O28" s="90"/>
      <c r="P28" s="108"/>
      <c r="Q28" s="109"/>
      <c r="R28" s="80"/>
      <c r="S28" s="59"/>
      <c r="T28" s="59"/>
      <c r="U28" s="80"/>
      <c r="V28" s="59"/>
      <c r="W28" s="59"/>
      <c r="X28" s="119"/>
      <c r="Y28" s="79"/>
      <c r="Z28" s="79"/>
      <c r="AA28" s="124"/>
      <c r="AB28" s="112"/>
    </row>
    <row r="29" spans="2:28" ht="13.5" customHeight="1">
      <c r="C29">
        <v>1951</v>
      </c>
      <c r="E29" s="12">
        <v>16</v>
      </c>
      <c r="G29" s="53" t="s">
        <v>17</v>
      </c>
      <c r="H29" s="50"/>
      <c r="I29" s="50"/>
      <c r="J29" s="50"/>
      <c r="K29" s="50"/>
      <c r="L29" s="50"/>
      <c r="M29" s="50"/>
      <c r="N29" s="50"/>
      <c r="O29" s="90"/>
      <c r="P29" s="108"/>
      <c r="Q29" s="109"/>
      <c r="R29" s="80" t="s">
        <v>4</v>
      </c>
      <c r="S29" s="59"/>
      <c r="T29" s="59"/>
      <c r="U29" s="80" t="s">
        <v>5</v>
      </c>
      <c r="V29" s="59"/>
      <c r="W29" s="59"/>
      <c r="X29" s="119" t="s">
        <v>6</v>
      </c>
      <c r="Y29" s="79" t="str">
        <f>IF(ISERROR(Sheet2!U2), "", Sheet2!U2)</f>
        <v/>
      </c>
      <c r="Z29" s="79"/>
      <c r="AA29" s="124" t="s">
        <v>8</v>
      </c>
      <c r="AB29" s="110"/>
    </row>
    <row r="30" spans="2:28" ht="13.5" customHeight="1">
      <c r="C30">
        <v>1952</v>
      </c>
      <c r="E30" s="12">
        <v>17</v>
      </c>
      <c r="G30" s="54"/>
      <c r="H30" s="51"/>
      <c r="I30" s="51"/>
      <c r="J30" s="51"/>
      <c r="K30" s="51"/>
      <c r="L30" s="51"/>
      <c r="M30" s="51"/>
      <c r="N30" s="51"/>
      <c r="O30" s="90"/>
      <c r="P30" s="108"/>
      <c r="Q30" s="109"/>
      <c r="R30" s="80"/>
      <c r="S30" s="59"/>
      <c r="T30" s="59"/>
      <c r="U30" s="80"/>
      <c r="V30" s="59"/>
      <c r="W30" s="59"/>
      <c r="X30" s="119"/>
      <c r="Y30" s="79"/>
      <c r="Z30" s="79"/>
      <c r="AA30" s="124"/>
      <c r="AB30" s="111"/>
    </row>
    <row r="31" spans="2:28" ht="13.5" customHeight="1">
      <c r="C31">
        <v>1953</v>
      </c>
      <c r="E31" s="12">
        <v>18</v>
      </c>
      <c r="G31" s="54"/>
      <c r="H31" s="52"/>
      <c r="I31" s="52"/>
      <c r="J31" s="52"/>
      <c r="K31" s="52"/>
      <c r="L31" s="52"/>
      <c r="M31" s="52"/>
      <c r="N31" s="52"/>
      <c r="O31" s="90"/>
      <c r="P31" s="108"/>
      <c r="Q31" s="109"/>
      <c r="R31" s="80"/>
      <c r="S31" s="59"/>
      <c r="T31" s="59"/>
      <c r="U31" s="80"/>
      <c r="V31" s="59"/>
      <c r="W31" s="59"/>
      <c r="X31" s="119"/>
      <c r="Y31" s="79"/>
      <c r="Z31" s="79"/>
      <c r="AA31" s="124"/>
      <c r="AB31" s="112"/>
    </row>
    <row r="32" spans="2:28" ht="13.5" customHeight="1">
      <c r="C32">
        <v>1954</v>
      </c>
      <c r="E32" s="12">
        <v>19</v>
      </c>
      <c r="G32" s="54" t="s">
        <v>68</v>
      </c>
      <c r="H32" s="101"/>
      <c r="I32" s="101"/>
      <c r="J32" s="101"/>
      <c r="K32" s="101"/>
      <c r="L32" s="101"/>
      <c r="M32" s="101"/>
      <c r="N32" s="101"/>
      <c r="O32" s="90"/>
      <c r="P32" s="108"/>
      <c r="Q32" s="109"/>
      <c r="R32" s="80" t="s">
        <v>4</v>
      </c>
      <c r="S32" s="59"/>
      <c r="T32" s="59"/>
      <c r="U32" s="80" t="s">
        <v>5</v>
      </c>
      <c r="V32" s="59"/>
      <c r="W32" s="59"/>
      <c r="X32" s="119" t="s">
        <v>7</v>
      </c>
      <c r="Y32" s="79" t="str">
        <f>IF(ISERROR(Sheet2!X2), "", Sheet2!X2)</f>
        <v/>
      </c>
      <c r="Z32" s="79"/>
      <c r="AA32" s="124" t="s">
        <v>8</v>
      </c>
      <c r="AB32" s="110"/>
    </row>
    <row r="33" spans="3:28" ht="27" customHeight="1">
      <c r="C33">
        <v>1955</v>
      </c>
      <c r="E33" s="12">
        <v>20</v>
      </c>
      <c r="G33" s="54"/>
      <c r="H33" s="102"/>
      <c r="I33" s="102"/>
      <c r="J33" s="102"/>
      <c r="K33" s="102"/>
      <c r="L33" s="102"/>
      <c r="M33" s="102"/>
      <c r="N33" s="102"/>
      <c r="O33" s="90"/>
      <c r="P33" s="108"/>
      <c r="Q33" s="109"/>
      <c r="R33" s="80"/>
      <c r="S33" s="59"/>
      <c r="T33" s="59"/>
      <c r="U33" s="80"/>
      <c r="V33" s="59"/>
      <c r="W33" s="59"/>
      <c r="X33" s="119"/>
      <c r="Y33" s="79"/>
      <c r="Z33" s="79"/>
      <c r="AA33" s="124"/>
      <c r="AB33" s="112"/>
    </row>
    <row r="34" spans="3:28" ht="13.5" customHeight="1">
      <c r="C34">
        <v>1956</v>
      </c>
      <c r="E34" s="12">
        <v>21</v>
      </c>
      <c r="G34" s="54" t="s">
        <v>69</v>
      </c>
      <c r="H34" s="50"/>
      <c r="I34" s="50"/>
      <c r="J34" s="50"/>
      <c r="K34" s="50"/>
      <c r="L34" s="50"/>
      <c r="M34" s="50"/>
      <c r="N34" s="50"/>
      <c r="O34" s="90"/>
      <c r="P34" s="108"/>
      <c r="Q34" s="109"/>
      <c r="R34" s="80" t="s">
        <v>4</v>
      </c>
      <c r="S34" s="59"/>
      <c r="T34" s="59"/>
      <c r="U34" s="80" t="s">
        <v>5</v>
      </c>
      <c r="V34" s="59"/>
      <c r="W34" s="59"/>
      <c r="X34" s="119" t="s">
        <v>7</v>
      </c>
      <c r="Y34" s="79" t="str">
        <f>IF(ISERROR(Sheet2!AA2), "", Sheet2!AA2)</f>
        <v/>
      </c>
      <c r="Z34" s="79"/>
      <c r="AA34" s="124" t="s">
        <v>8</v>
      </c>
      <c r="AB34" s="110"/>
    </row>
    <row r="35" spans="3:28" ht="27" customHeight="1" thickBot="1">
      <c r="C35">
        <v>1957</v>
      </c>
      <c r="E35" s="12">
        <v>22</v>
      </c>
      <c r="G35" s="106"/>
      <c r="H35" s="104"/>
      <c r="I35" s="104"/>
      <c r="J35" s="104"/>
      <c r="K35" s="104"/>
      <c r="L35" s="104"/>
      <c r="M35" s="104"/>
      <c r="N35" s="104"/>
      <c r="O35" s="139"/>
      <c r="P35" s="136"/>
      <c r="Q35" s="137"/>
      <c r="R35" s="138"/>
      <c r="S35" s="127"/>
      <c r="T35" s="127"/>
      <c r="U35" s="138"/>
      <c r="V35" s="127"/>
      <c r="W35" s="127"/>
      <c r="X35" s="130"/>
      <c r="Y35" s="129"/>
      <c r="Z35" s="129"/>
      <c r="AA35" s="128"/>
      <c r="AB35" s="123"/>
    </row>
    <row r="36" spans="3:28" ht="13.5" customHeight="1" thickTop="1">
      <c r="C36">
        <v>1958</v>
      </c>
      <c r="E36" s="12">
        <v>23</v>
      </c>
      <c r="G36" s="70" t="s">
        <v>2</v>
      </c>
      <c r="H36" s="105"/>
      <c r="I36" s="105"/>
      <c r="J36" s="105"/>
      <c r="K36" s="105"/>
      <c r="L36" s="105"/>
      <c r="M36" s="105"/>
      <c r="N36" s="105"/>
      <c r="O36" s="140"/>
      <c r="P36" s="134"/>
      <c r="Q36" s="134"/>
      <c r="R36" s="120"/>
      <c r="S36" s="118"/>
      <c r="T36" s="118"/>
      <c r="U36" s="120"/>
      <c r="V36" s="118"/>
      <c r="W36" s="118"/>
      <c r="X36" s="120"/>
      <c r="Y36" s="118"/>
      <c r="Z36" s="118"/>
      <c r="AA36" s="118"/>
      <c r="AB36" s="111"/>
    </row>
    <row r="37" spans="3:28" ht="27" customHeight="1" thickBot="1">
      <c r="C37">
        <v>1959</v>
      </c>
      <c r="E37" s="12">
        <v>24</v>
      </c>
      <c r="G37" s="107"/>
      <c r="H37" s="103"/>
      <c r="I37" s="103"/>
      <c r="J37" s="103"/>
      <c r="K37" s="103"/>
      <c r="L37" s="103"/>
      <c r="M37" s="103"/>
      <c r="N37" s="103"/>
      <c r="O37" s="141"/>
      <c r="P37" s="135"/>
      <c r="Q37" s="135"/>
      <c r="R37" s="121"/>
      <c r="S37" s="126"/>
      <c r="T37" s="126"/>
      <c r="U37" s="121"/>
      <c r="V37" s="126"/>
      <c r="W37" s="126"/>
      <c r="X37" s="121"/>
      <c r="Y37" s="126"/>
      <c r="Z37" s="126"/>
      <c r="AA37" s="126"/>
      <c r="AB37" s="122"/>
    </row>
    <row r="38" spans="3:28" ht="27" customHeight="1">
      <c r="C38">
        <v>1960</v>
      </c>
      <c r="E38" s="12">
        <v>25</v>
      </c>
    </row>
    <row r="39" spans="3:28" ht="16.5" customHeight="1">
      <c r="C39">
        <v>1961</v>
      </c>
      <c r="E39" s="12">
        <v>26</v>
      </c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</row>
    <row r="40" spans="3:28" ht="16.5" customHeight="1">
      <c r="C40">
        <v>1962</v>
      </c>
      <c r="E40" s="12">
        <v>27</v>
      </c>
      <c r="G40" s="10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</row>
    <row r="41" spans="3:28" ht="16.5" customHeight="1">
      <c r="C41">
        <v>1963</v>
      </c>
      <c r="E41" s="12">
        <v>28</v>
      </c>
      <c r="H41" s="47" t="s">
        <v>57</v>
      </c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</row>
    <row r="42" spans="3:28" ht="16.5" customHeight="1">
      <c r="C42">
        <v>1964</v>
      </c>
      <c r="E42" s="12">
        <v>29</v>
      </c>
      <c r="H42" s="47" t="s">
        <v>70</v>
      </c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</row>
    <row r="43" spans="3:28" ht="16.5" customHeight="1">
      <c r="C43">
        <v>1965</v>
      </c>
      <c r="E43" s="12">
        <v>30</v>
      </c>
      <c r="H43" s="48" t="s">
        <v>64</v>
      </c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</row>
    <row r="44" spans="3:28" ht="16.5" customHeight="1">
      <c r="C44">
        <v>1966</v>
      </c>
      <c r="E44" s="12">
        <v>31</v>
      </c>
      <c r="H44" s="48" t="s">
        <v>63</v>
      </c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</row>
    <row r="45" spans="3:28" ht="16.5" customHeight="1">
      <c r="C45">
        <v>1967</v>
      </c>
      <c r="H45" s="48" t="s">
        <v>74</v>
      </c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</row>
    <row r="46" spans="3:28" ht="16.5" customHeight="1">
      <c r="C46">
        <v>1968</v>
      </c>
      <c r="H46" s="48" t="s">
        <v>65</v>
      </c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</row>
    <row r="47" spans="3:28" ht="13.5" customHeight="1">
      <c r="C47">
        <v>1969</v>
      </c>
    </row>
    <row r="48" spans="3:28" ht="16.5" customHeight="1">
      <c r="C48">
        <v>1970</v>
      </c>
      <c r="G48" s="8" t="s">
        <v>51</v>
      </c>
      <c r="H48" s="2"/>
      <c r="I48" s="2"/>
      <c r="J48" s="2"/>
      <c r="K48" s="2"/>
      <c r="L48" s="44" t="s">
        <v>18</v>
      </c>
      <c r="M48" s="45"/>
      <c r="N48" s="131"/>
      <c r="O48" s="132"/>
      <c r="P48" s="132"/>
      <c r="Q48" s="133"/>
      <c r="R48" s="45" t="s">
        <v>50</v>
      </c>
      <c r="S48" s="44"/>
      <c r="T48" s="44"/>
      <c r="U48" s="44"/>
      <c r="V48" s="44"/>
      <c r="W48" s="131"/>
      <c r="X48" s="132"/>
      <c r="Y48" s="132"/>
      <c r="Z48" s="132"/>
      <c r="AA48" s="133"/>
    </row>
    <row r="49" spans="3:27" ht="16.5" customHeight="1">
      <c r="C49">
        <v>1971</v>
      </c>
      <c r="G49" s="6"/>
      <c r="H49" s="2"/>
      <c r="I49" s="2"/>
      <c r="J49" s="2"/>
      <c r="K49" s="2"/>
      <c r="L49" s="4"/>
      <c r="M49" s="4"/>
      <c r="N49" s="14"/>
      <c r="O49" s="14"/>
      <c r="P49" s="14"/>
      <c r="Q49" s="14"/>
      <c r="R49" s="4"/>
      <c r="S49" s="4"/>
      <c r="T49" s="4"/>
      <c r="U49" s="4"/>
      <c r="V49" s="14"/>
      <c r="W49" s="14"/>
      <c r="X49" s="14"/>
      <c r="Y49" s="14"/>
      <c r="Z49" s="14"/>
      <c r="AA49" s="4"/>
    </row>
    <row r="50" spans="3:27" ht="16.5" customHeight="1">
      <c r="C50">
        <v>1972</v>
      </c>
      <c r="G50" s="7"/>
      <c r="H50" s="2"/>
      <c r="I50" s="2"/>
      <c r="J50" s="2"/>
      <c r="K50" s="2"/>
      <c r="L50" s="44" t="s">
        <v>19</v>
      </c>
      <c r="M50" s="44"/>
      <c r="N50" s="44"/>
      <c r="O50" s="44"/>
      <c r="P50" s="131"/>
      <c r="Q50" s="132"/>
      <c r="R50" s="132"/>
      <c r="S50" s="132"/>
      <c r="T50" s="132"/>
      <c r="U50" s="133"/>
      <c r="V50" s="13"/>
      <c r="W50" s="2"/>
      <c r="X50" s="2"/>
      <c r="Y50" s="2"/>
      <c r="Z50" s="2"/>
      <c r="AA50" s="2"/>
    </row>
    <row r="51" spans="3:27" ht="16.5" customHeight="1">
      <c r="C51">
        <v>1973</v>
      </c>
      <c r="G51" s="7"/>
      <c r="H51" s="2"/>
      <c r="I51" s="2"/>
      <c r="J51" s="2"/>
      <c r="K51" s="2"/>
      <c r="L51" s="2"/>
      <c r="M51" s="2"/>
      <c r="N51" s="2"/>
      <c r="O51" s="2"/>
      <c r="P51" s="37"/>
      <c r="Q51" s="37"/>
      <c r="R51" s="37"/>
      <c r="S51" s="37"/>
      <c r="T51" s="37"/>
      <c r="U51" s="37"/>
      <c r="V51" s="2"/>
      <c r="W51" s="2"/>
      <c r="X51" s="2"/>
      <c r="Y51" s="2"/>
      <c r="Z51" s="2"/>
      <c r="AA51" s="2"/>
    </row>
    <row r="52" spans="3:27" ht="16.5" customHeight="1">
      <c r="C52">
        <v>1974</v>
      </c>
      <c r="G52" s="8" t="s">
        <v>52</v>
      </c>
      <c r="H52" s="3"/>
      <c r="I52" s="3"/>
      <c r="J52" s="3" t="s">
        <v>55</v>
      </c>
      <c r="K52" s="3"/>
      <c r="L52" s="3"/>
      <c r="M52" s="3"/>
      <c r="N52" s="3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3:27" ht="16.5" customHeight="1">
      <c r="C53">
        <v>1975</v>
      </c>
      <c r="J53" t="s">
        <v>61</v>
      </c>
      <c r="K53" s="18"/>
      <c r="L53" s="46" t="s">
        <v>62</v>
      </c>
      <c r="M53" s="46"/>
      <c r="N53" s="46"/>
      <c r="O53" s="46"/>
      <c r="Q53" s="49" t="s">
        <v>71</v>
      </c>
      <c r="R53" s="49"/>
      <c r="S53" s="49"/>
      <c r="T53" s="49"/>
      <c r="U53" s="49"/>
      <c r="V53" s="49"/>
      <c r="W53" s="49"/>
      <c r="X53" s="49"/>
      <c r="Y53" s="49"/>
      <c r="Z53" s="49"/>
      <c r="AA53" s="49"/>
    </row>
    <row r="54" spans="3:27">
      <c r="C54">
        <v>1976</v>
      </c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</row>
    <row r="55" spans="3:27">
      <c r="C55">
        <v>1977</v>
      </c>
    </row>
    <row r="56" spans="3:27">
      <c r="C56">
        <v>1978</v>
      </c>
    </row>
    <row r="57" spans="3:27">
      <c r="C57">
        <v>1979</v>
      </c>
    </row>
    <row r="58" spans="3:27">
      <c r="C58">
        <v>1980</v>
      </c>
    </row>
    <row r="59" spans="3:27">
      <c r="C59">
        <v>1981</v>
      </c>
    </row>
    <row r="60" spans="3:27">
      <c r="C60">
        <v>1982</v>
      </c>
    </row>
    <row r="61" spans="3:27">
      <c r="C61">
        <v>1983</v>
      </c>
    </row>
    <row r="62" spans="3:27">
      <c r="C62">
        <v>1984</v>
      </c>
    </row>
    <row r="63" spans="3:27">
      <c r="C63">
        <v>1985</v>
      </c>
    </row>
    <row r="64" spans="3:27">
      <c r="C64">
        <v>1986</v>
      </c>
    </row>
    <row r="65" spans="3:3">
      <c r="C65">
        <v>1987</v>
      </c>
    </row>
    <row r="66" spans="3:3">
      <c r="C66">
        <v>1988</v>
      </c>
    </row>
    <row r="67" spans="3:3">
      <c r="C67">
        <v>1989</v>
      </c>
    </row>
    <row r="68" spans="3:3">
      <c r="C68">
        <v>1990</v>
      </c>
    </row>
    <row r="69" spans="3:3">
      <c r="C69">
        <v>1991</v>
      </c>
    </row>
    <row r="70" spans="3:3">
      <c r="C70">
        <v>1992</v>
      </c>
    </row>
    <row r="71" spans="3:3">
      <c r="C71">
        <v>1993</v>
      </c>
    </row>
    <row r="72" spans="3:3">
      <c r="C72">
        <v>1994</v>
      </c>
    </row>
    <row r="73" spans="3:3">
      <c r="C73">
        <v>1995</v>
      </c>
    </row>
    <row r="74" spans="3:3">
      <c r="C74">
        <v>1996</v>
      </c>
    </row>
    <row r="75" spans="3:3">
      <c r="C75">
        <v>1997</v>
      </c>
    </row>
    <row r="76" spans="3:3">
      <c r="C76">
        <v>1998</v>
      </c>
    </row>
    <row r="77" spans="3:3">
      <c r="C77">
        <v>1999</v>
      </c>
    </row>
    <row r="78" spans="3:3">
      <c r="C78">
        <v>2000</v>
      </c>
    </row>
  </sheetData>
  <sheetProtection password="E193" sheet="1" objects="1" scenarios="1"/>
  <mergeCells count="171">
    <mergeCell ref="H39:AA39"/>
    <mergeCell ref="X34:X35"/>
    <mergeCell ref="X32:X33"/>
    <mergeCell ref="X29:X31"/>
    <mergeCell ref="X26:X28"/>
    <mergeCell ref="N48:Q48"/>
    <mergeCell ref="P50:U50"/>
    <mergeCell ref="W48:AA48"/>
    <mergeCell ref="S34:T35"/>
    <mergeCell ref="S36:T37"/>
    <mergeCell ref="P36:Q37"/>
    <mergeCell ref="P34:Q35"/>
    <mergeCell ref="P32:Q33"/>
    <mergeCell ref="P29:Q31"/>
    <mergeCell ref="R34:R35"/>
    <mergeCell ref="R36:R37"/>
    <mergeCell ref="V32:W33"/>
    <mergeCell ref="V29:W31"/>
    <mergeCell ref="U34:U35"/>
    <mergeCell ref="U36:U37"/>
    <mergeCell ref="O34:O35"/>
    <mergeCell ref="O36:O37"/>
    <mergeCell ref="L34:N34"/>
    <mergeCell ref="L35:N35"/>
    <mergeCell ref="L36:N36"/>
    <mergeCell ref="AA23:AA25"/>
    <mergeCell ref="AA20:AA22"/>
    <mergeCell ref="V11:AA11"/>
    <mergeCell ref="X20:X22"/>
    <mergeCell ref="X17:X19"/>
    <mergeCell ref="X14:X16"/>
    <mergeCell ref="V36:W37"/>
    <mergeCell ref="V34:W35"/>
    <mergeCell ref="V26:W28"/>
    <mergeCell ref="Y36:Z37"/>
    <mergeCell ref="AA17:AA19"/>
    <mergeCell ref="AA14:AA16"/>
    <mergeCell ref="Y26:Z28"/>
    <mergeCell ref="Y29:Z31"/>
    <mergeCell ref="AA36:AA37"/>
    <mergeCell ref="AA34:AA35"/>
    <mergeCell ref="AA32:AA33"/>
    <mergeCell ref="AA29:AA31"/>
    <mergeCell ref="AA26:AA28"/>
    <mergeCell ref="V20:W22"/>
    <mergeCell ref="V17:W19"/>
    <mergeCell ref="V14:W16"/>
    <mergeCell ref="Y34:Z35"/>
    <mergeCell ref="X36:X37"/>
    <mergeCell ref="AB36:AB37"/>
    <mergeCell ref="AB34:AB35"/>
    <mergeCell ref="AB32:AB33"/>
    <mergeCell ref="AB29:AB31"/>
    <mergeCell ref="AB26:AB28"/>
    <mergeCell ref="AB23:AB25"/>
    <mergeCell ref="AB20:AB22"/>
    <mergeCell ref="AB17:AB19"/>
    <mergeCell ref="Y32:Z33"/>
    <mergeCell ref="S32:T33"/>
    <mergeCell ref="Y17:Z19"/>
    <mergeCell ref="Y20:Z22"/>
    <mergeCell ref="Y23:Z25"/>
    <mergeCell ref="X23:X25"/>
    <mergeCell ref="V23:W25"/>
    <mergeCell ref="U17:U19"/>
    <mergeCell ref="U20:U22"/>
    <mergeCell ref="U23:U25"/>
    <mergeCell ref="U26:U28"/>
    <mergeCell ref="U29:U31"/>
    <mergeCell ref="U32:U33"/>
    <mergeCell ref="R26:R28"/>
    <mergeCell ref="R29:R31"/>
    <mergeCell ref="R32:R33"/>
    <mergeCell ref="R17:R19"/>
    <mergeCell ref="R20:R22"/>
    <mergeCell ref="R23:R25"/>
    <mergeCell ref="S20:T22"/>
    <mergeCell ref="S23:T25"/>
    <mergeCell ref="S26:T28"/>
    <mergeCell ref="S29:T31"/>
    <mergeCell ref="O17:O19"/>
    <mergeCell ref="O20:O22"/>
    <mergeCell ref="O23:O25"/>
    <mergeCell ref="O26:O28"/>
    <mergeCell ref="O29:O31"/>
    <mergeCell ref="O32:O33"/>
    <mergeCell ref="P23:Q25"/>
    <mergeCell ref="P20:Q22"/>
    <mergeCell ref="P17:Q19"/>
    <mergeCell ref="P26:Q28"/>
    <mergeCell ref="L37:N37"/>
    <mergeCell ref="G20:G22"/>
    <mergeCell ref="G23:G25"/>
    <mergeCell ref="G26:G28"/>
    <mergeCell ref="G29:G31"/>
    <mergeCell ref="L24:N25"/>
    <mergeCell ref="L26:N26"/>
    <mergeCell ref="L27:N28"/>
    <mergeCell ref="L29:N29"/>
    <mergeCell ref="L30:N31"/>
    <mergeCell ref="L33:N33"/>
    <mergeCell ref="L32:N32"/>
    <mergeCell ref="H35:K35"/>
    <mergeCell ref="H36:K36"/>
    <mergeCell ref="H37:K37"/>
    <mergeCell ref="G34:G35"/>
    <mergeCell ref="G36:G37"/>
    <mergeCell ref="H34:K34"/>
    <mergeCell ref="L20:N20"/>
    <mergeCell ref="L21:N22"/>
    <mergeCell ref="L23:N23"/>
    <mergeCell ref="H29:K29"/>
    <mergeCell ref="H30:K31"/>
    <mergeCell ref="G32:G33"/>
    <mergeCell ref="G14:G16"/>
    <mergeCell ref="L15:N16"/>
    <mergeCell ref="H13:K13"/>
    <mergeCell ref="L13:N13"/>
    <mergeCell ref="H32:K32"/>
    <mergeCell ref="H33:K33"/>
    <mergeCell ref="H20:K20"/>
    <mergeCell ref="H21:K22"/>
    <mergeCell ref="H23:K23"/>
    <mergeCell ref="H24:K25"/>
    <mergeCell ref="H26:K26"/>
    <mergeCell ref="H27:K28"/>
    <mergeCell ref="H17:K17"/>
    <mergeCell ref="H18:K19"/>
    <mergeCell ref="P12:AB13"/>
    <mergeCell ref="O12:O13"/>
    <mergeCell ref="H14:K14"/>
    <mergeCell ref="S14:T16"/>
    <mergeCell ref="Y14:Z16"/>
    <mergeCell ref="U14:U16"/>
    <mergeCell ref="H15:K16"/>
    <mergeCell ref="H9:AB9"/>
    <mergeCell ref="H8:AB8"/>
    <mergeCell ref="V10:AA10"/>
    <mergeCell ref="L11:N11"/>
    <mergeCell ref="L10:N10"/>
    <mergeCell ref="O14:O16"/>
    <mergeCell ref="L14:N14"/>
    <mergeCell ref="H11:K11"/>
    <mergeCell ref="H10:K10"/>
    <mergeCell ref="R14:R16"/>
    <mergeCell ref="P14:Q16"/>
    <mergeCell ref="AB14:AB16"/>
    <mergeCell ref="G1:AB2"/>
    <mergeCell ref="G3:AB4"/>
    <mergeCell ref="L48:M48"/>
    <mergeCell ref="R48:V48"/>
    <mergeCell ref="L50:O50"/>
    <mergeCell ref="L53:O53"/>
    <mergeCell ref="H41:Z41"/>
    <mergeCell ref="H42:Z42"/>
    <mergeCell ref="H43:Z43"/>
    <mergeCell ref="H44:Z44"/>
    <mergeCell ref="H45:Z45"/>
    <mergeCell ref="H46:Z46"/>
    <mergeCell ref="Q53:AA54"/>
    <mergeCell ref="L17:N17"/>
    <mergeCell ref="L18:N19"/>
    <mergeCell ref="G17:G19"/>
    <mergeCell ref="O10:U10"/>
    <mergeCell ref="O11:U11"/>
    <mergeCell ref="S17:T19"/>
    <mergeCell ref="I6:Z6"/>
    <mergeCell ref="I7:Z7"/>
    <mergeCell ref="H12:N12"/>
    <mergeCell ref="G12:G13"/>
    <mergeCell ref="H40:Z40"/>
  </mergeCells>
  <phoneticPr fontId="1"/>
  <conditionalFormatting sqref="I6:Z7">
    <cfRule type="containsBlanks" dxfId="8" priority="4">
      <formula>LEN(TRIM(I6))=0</formula>
    </cfRule>
  </conditionalFormatting>
  <conditionalFormatting sqref="H9:AB9 H10:N11 P50:U50 H14:N37 O14:Q35 S14:T35 V14:W35 N48:Q48 W48:AA48">
    <cfRule type="containsBlanks" dxfId="7" priority="3">
      <formula>LEN(TRIM(H9))=0</formula>
    </cfRule>
  </conditionalFormatting>
  <conditionalFormatting sqref="O11:AA11">
    <cfRule type="containsBlanks" dxfId="6" priority="6">
      <formula>LEN(TRIM(O11))=0</formula>
    </cfRule>
  </conditionalFormatting>
  <dataValidations xWindow="569" yWindow="643" count="15">
    <dataValidation type="list" allowBlank="1" showInputMessage="1" showErrorMessage="1" sqref="O38">
      <formula1>$B$18:$B$19</formula1>
    </dataValidation>
    <dataValidation type="list" allowBlank="1" showInputMessage="1" showErrorMessage="1" sqref="P14:Q35">
      <formula1>$C$13:$C$87</formula1>
    </dataValidation>
    <dataValidation type="list" allowBlank="1" showInputMessage="1" showErrorMessage="1" sqref="S14:T31">
      <formula1>$D$13:$D$25</formula1>
    </dataValidation>
    <dataValidation type="list" allowBlank="1" showInputMessage="1" showErrorMessage="1" sqref="V14:W28">
      <formula1>$E$13:$E$45</formula1>
    </dataValidation>
    <dataValidation type="textLength" operator="lessThan" allowBlank="1" showInputMessage="1" showErrorMessage="1" sqref="I7:Z7">
      <formula1>12</formula1>
    </dataValidation>
    <dataValidation imeMode="fullKatakana" allowBlank="1" showInputMessage="1" showErrorMessage="1" sqref="H17:N17 H20:N20 H23:N23 H26:N26 H29:N29 H32:N32 H34:N34 H10:N10 H14:N14 H36:N36 I6:Z6"/>
    <dataValidation imeMode="hiragana" allowBlank="1" showInputMessage="1" showErrorMessage="1" sqref="H15:N16 H37:N37 H21:N22 H24:N25 H30:N31 H27:N28 H33:N33 H35:N35 H11:H12 I11:N11"/>
    <dataValidation type="list" allowBlank="1" showInputMessage="1" showErrorMessage="1" sqref="AB11">
      <formula1>$F$13:$F$14</formula1>
    </dataValidation>
    <dataValidation type="list" allowBlank="1" showInputMessage="1" showErrorMessage="1" sqref="V11:AA11">
      <formula1>$B$14:$B$15</formula1>
    </dataValidation>
    <dataValidation type="list" allowBlank="1" showInputMessage="1" showErrorMessage="1" sqref="V29:W35">
      <formula1>$E$14:$E$45</formula1>
    </dataValidation>
    <dataValidation type="list" allowBlank="1" showInputMessage="1" showErrorMessage="1" sqref="S32:T35">
      <formula1>$D$14:$D$25</formula1>
    </dataValidation>
    <dataValidation type="list" allowBlank="1" showInputMessage="1" showErrorMessage="1" error="リストから「男」「女」を選んでください" sqref="O14:O35">
      <formula1>$B$18:$B$19</formula1>
    </dataValidation>
    <dataValidation type="textLength" showInputMessage="1" showErrorMessage="1" prompt="代表者の氏名を入力してください。" sqref="N48:Q48">
      <formula1>2</formula1>
      <formula2>10</formula2>
    </dataValidation>
    <dataValidation showInputMessage="1" showErrorMessage="1" prompt="代表者の携帯電話番号を入力してください。" sqref="W48:AA48"/>
    <dataValidation allowBlank="1" showInputMessage="1" showErrorMessage="1" prompt="運営委員の携帯電話番号を入力してください。" sqref="P50:U50"/>
  </dataValidations>
  <hyperlinks>
    <hyperlink ref="L53" r:id="rId1"/>
    <hyperlink ref="L53:O53" r:id="rId2" display="info@niigata.jtuc-rengo.jp"/>
  </hyperlinks>
  <printOptions horizontalCentered="1" verticalCentered="1"/>
  <pageMargins left="0.23622047244094491" right="0.23622047244094491" top="0" bottom="0" header="0.31496062992125984" footer="0.31496062992125984"/>
  <pageSetup paperSize="9" scale="9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AC9"/>
  <sheetViews>
    <sheetView topLeftCell="A2" workbookViewId="0">
      <selection activeCell="A9" sqref="A9"/>
    </sheetView>
  </sheetViews>
  <sheetFormatPr defaultRowHeight="13.5"/>
  <cols>
    <col min="1" max="1" width="29.25" customWidth="1"/>
    <col min="2" max="2" width="16.5" customWidth="1"/>
    <col min="3" max="3" width="15.5" customWidth="1"/>
    <col min="4" max="4" width="17" customWidth="1"/>
    <col min="6" max="6" width="10.5" bestFit="1" customWidth="1"/>
    <col min="9" max="9" width="10.5" bestFit="1" customWidth="1"/>
    <col min="12" max="12" width="10.5" bestFit="1" customWidth="1"/>
    <col min="15" max="15" width="10.5" bestFit="1" customWidth="1"/>
    <col min="18" max="18" width="10.5" bestFit="1" customWidth="1"/>
    <col min="21" max="21" width="10.5" bestFit="1" customWidth="1"/>
    <col min="24" max="24" width="9.5" bestFit="1" customWidth="1"/>
    <col min="27" max="27" width="11.625" bestFit="1" customWidth="1"/>
    <col min="29" max="29" width="9.625" customWidth="1"/>
  </cols>
  <sheetData>
    <row r="1" spans="1:29" hidden="1">
      <c r="A1" s="16" t="s">
        <v>20</v>
      </c>
      <c r="B1" s="16" t="s">
        <v>21</v>
      </c>
      <c r="C1" s="16" t="s">
        <v>22</v>
      </c>
      <c r="D1" s="16" t="s">
        <v>23</v>
      </c>
      <c r="E1" s="16" t="s">
        <v>24</v>
      </c>
      <c r="F1" s="16" t="s">
        <v>25</v>
      </c>
      <c r="G1" s="16" t="s">
        <v>26</v>
      </c>
      <c r="H1" s="16" t="s">
        <v>27</v>
      </c>
      <c r="I1" s="16" t="s">
        <v>25</v>
      </c>
      <c r="J1" s="16" t="s">
        <v>26</v>
      </c>
      <c r="K1" s="16" t="s">
        <v>28</v>
      </c>
      <c r="L1" s="16" t="s">
        <v>25</v>
      </c>
      <c r="M1" s="16" t="s">
        <v>26</v>
      </c>
      <c r="N1" s="16" t="s">
        <v>29</v>
      </c>
      <c r="O1" s="16" t="s">
        <v>25</v>
      </c>
      <c r="P1" s="16" t="s">
        <v>26</v>
      </c>
      <c r="Q1" s="16" t="s">
        <v>30</v>
      </c>
      <c r="R1" s="16" t="s">
        <v>25</v>
      </c>
      <c r="S1" s="16" t="s">
        <v>26</v>
      </c>
      <c r="T1" s="16" t="s">
        <v>31</v>
      </c>
      <c r="U1" s="16" t="s">
        <v>25</v>
      </c>
      <c r="V1" s="16" t="s">
        <v>26</v>
      </c>
      <c r="W1" s="16" t="s">
        <v>32</v>
      </c>
      <c r="X1" s="16" t="s">
        <v>25</v>
      </c>
      <c r="Y1" s="16" t="s">
        <v>26</v>
      </c>
      <c r="Z1" s="16" t="s">
        <v>32</v>
      </c>
      <c r="AA1" s="16" t="s">
        <v>25</v>
      </c>
      <c r="AB1" s="16" t="s">
        <v>26</v>
      </c>
      <c r="AC1" s="16" t="s">
        <v>33</v>
      </c>
    </row>
    <row r="2" spans="1:29" s="10" customFormat="1">
      <c r="A2" s="34">
        <f>Sheet1!I7</f>
        <v>0</v>
      </c>
      <c r="B2" s="17" t="str">
        <f>IF(Sheet1!O11="", "白("&amp;Sheet1!V11&amp;")", Sheet1!O11)</f>
        <v>白()</v>
      </c>
      <c r="C2" s="36"/>
      <c r="D2" s="17" t="str">
        <f>Sheet1!H11&amp;" "&amp;Sheet1!L11</f>
        <v xml:space="preserve"> </v>
      </c>
      <c r="E2" s="17" t="str">
        <f>Sheet1!H15&amp;" "&amp;Sheet1!L15</f>
        <v xml:space="preserve"> </v>
      </c>
      <c r="F2" s="17" t="e">
        <f>DATEDIF(F4,A4,"Y")</f>
        <v>#VALUE!</v>
      </c>
      <c r="G2" s="17" t="str">
        <f>IF(Sheet1!O14="男", 1, IF(Sheet1!O14="女", 2, "未入力"))</f>
        <v>未入力</v>
      </c>
      <c r="H2" s="17" t="str">
        <f>Sheet1!H18&amp;" "&amp;Sheet1!L18</f>
        <v xml:space="preserve"> </v>
      </c>
      <c r="I2" s="17" t="e">
        <f>DATEDIF(I4,A4,"Y")</f>
        <v>#VALUE!</v>
      </c>
      <c r="J2" s="17" t="str">
        <f>IF(Sheet1!O17="男", 1, IF(Sheet1!O17="女", 2, "未入力"))</f>
        <v>未入力</v>
      </c>
      <c r="K2" s="17" t="str">
        <f>Sheet1!H21&amp;" "&amp;Sheet1!L21</f>
        <v xml:space="preserve"> </v>
      </c>
      <c r="L2" s="17" t="e">
        <f>DATEDIF(L4,A4,"Y")</f>
        <v>#VALUE!</v>
      </c>
      <c r="M2" s="17" t="str">
        <f>IF(Sheet1!O20="男", 1, IF(Sheet1!O20="女", 2, "未入力"))</f>
        <v>未入力</v>
      </c>
      <c r="N2" s="17" t="str">
        <f>Sheet1!H24&amp;" "&amp;Sheet1!L24</f>
        <v xml:space="preserve"> </v>
      </c>
      <c r="O2" s="17" t="e">
        <f>DATEDIF(O4,A4,"Y")</f>
        <v>#VALUE!</v>
      </c>
      <c r="P2" s="17" t="str">
        <f>IF(Sheet1!O23="男", 1, IF(Sheet1!O23="女", 2, "未入力"))</f>
        <v>未入力</v>
      </c>
      <c r="Q2" s="17" t="str">
        <f>Sheet1!H27&amp;" "&amp;Sheet1!L27</f>
        <v xml:space="preserve"> </v>
      </c>
      <c r="R2" s="17" t="e">
        <f>DATEDIF(R4,A4,"Y")</f>
        <v>#VALUE!</v>
      </c>
      <c r="S2" s="17" t="str">
        <f>IF(Sheet1!O26="男", 1, IF(Sheet1!O26="女", 2, "未入力"))</f>
        <v>未入力</v>
      </c>
      <c r="T2" s="17" t="str">
        <f>Sheet1!H30&amp;" "&amp;Sheet1!L30</f>
        <v xml:space="preserve"> </v>
      </c>
      <c r="U2" s="17" t="e">
        <f>DATEDIF(U4,A4,"Y")</f>
        <v>#VALUE!</v>
      </c>
      <c r="V2" s="17" t="str">
        <f>IF(Sheet1!O29="男", 1, IF(Sheet1!O29="女", 2, "未入力"))</f>
        <v>未入力</v>
      </c>
      <c r="W2" s="17" t="str">
        <f>Sheet1!H33&amp;" "&amp;Sheet1!L33</f>
        <v xml:space="preserve"> </v>
      </c>
      <c r="X2" s="17" t="e">
        <f>DATEDIF(X4,A4,"Y")</f>
        <v>#VALUE!</v>
      </c>
      <c r="Y2" s="17" t="str">
        <f>IF(Sheet1!O32="男", 1, IF(Sheet1!O32="女", 2, "未入力"))</f>
        <v>未入力</v>
      </c>
      <c r="Z2" s="17" t="str">
        <f>Sheet1!H35&amp;" "&amp;Sheet1!L35</f>
        <v xml:space="preserve"> </v>
      </c>
      <c r="AA2" s="17" t="e">
        <f>DATEDIF(AA4,A4,"Y")</f>
        <v>#VALUE!</v>
      </c>
      <c r="AB2" s="17" t="str">
        <f>IF(Sheet1!O34="男", 1, IF(Sheet1!O34="女", 2, "未入力"))</f>
        <v>未入力</v>
      </c>
      <c r="AC2" s="17" t="str">
        <f>Sheet1!H37&amp;" "&amp;Sheet1!L37</f>
        <v xml:space="preserve"> </v>
      </c>
    </row>
    <row r="3" spans="1:29" s="5" customFormat="1" hidden="1"/>
    <row r="4" spans="1:29" s="5" customFormat="1" hidden="1">
      <c r="A4" s="5">
        <v>42504</v>
      </c>
      <c r="F4" s="5" t="e">
        <f>DATEVALUE(TEXT(Sheet1!P14&amp;Sheet1!S14&amp;Sheet1!V14,"0000!/00!/00"))</f>
        <v>#VALUE!</v>
      </c>
      <c r="I4" s="5" t="e">
        <f>DATEVALUE(TEXT(Sheet1!P17&amp;Sheet1!S17&amp;Sheet1!V17,"0000!/00!/00"))</f>
        <v>#VALUE!</v>
      </c>
      <c r="L4" s="5" t="e">
        <f>DATEVALUE(TEXT(Sheet1!P20&amp;Sheet1!S20&amp;Sheet1!V20,"0000!/00!/00"))</f>
        <v>#VALUE!</v>
      </c>
      <c r="O4" s="5" t="e">
        <f>DATEVALUE(TEXT(Sheet1!P23&amp;Sheet1!S23&amp;Sheet1!V23,"0000!/00!/00"))</f>
        <v>#VALUE!</v>
      </c>
      <c r="R4" s="5" t="e">
        <f>DATEVALUE(TEXT(Sheet1!P26&amp;Sheet1!S26&amp;Sheet1!V26,"0000!/00!/00"))</f>
        <v>#VALUE!</v>
      </c>
      <c r="U4" s="5" t="e">
        <f>DATEVALUE(TEXT(Sheet1!P29&amp;Sheet1!S29&amp;Sheet1!V29,"0000!/00!/00"))</f>
        <v>#VALUE!</v>
      </c>
      <c r="X4" s="5" t="e">
        <f>DATEVALUE(TEXT(Sheet1!P32&amp;Sheet1!S32&amp;Sheet1!V32,"0000!/00!/00"))</f>
        <v>#VALUE!</v>
      </c>
      <c r="AA4" s="5" t="e">
        <f>DATEVALUE(TEXT(Sheet1!P34&amp;Sheet1!S34&amp;Sheet1!V34,"0000!/00!/00"))</f>
        <v>#VALUE!</v>
      </c>
    </row>
    <row r="5" spans="1:29" hidden="1"/>
    <row r="6" spans="1:29" s="31" customFormat="1" ht="12" hidden="1">
      <c r="A6" s="33" t="s">
        <v>20</v>
      </c>
      <c r="B6" s="33" t="s">
        <v>22</v>
      </c>
      <c r="C6" s="33" t="s">
        <v>58</v>
      </c>
      <c r="D6" s="33" t="s">
        <v>59</v>
      </c>
      <c r="E6" s="33" t="s">
        <v>33</v>
      </c>
      <c r="F6" s="33" t="s">
        <v>60</v>
      </c>
    </row>
    <row r="7" spans="1:29">
      <c r="A7" s="32">
        <f>Sheet1!I7</f>
        <v>0</v>
      </c>
      <c r="B7" s="35"/>
      <c r="C7" s="32">
        <f>Sheet1!N48</f>
        <v>0</v>
      </c>
      <c r="D7" s="32">
        <f>Sheet1!W48</f>
        <v>0</v>
      </c>
      <c r="E7" s="17" t="str">
        <f>Sheet1!H37&amp;" "&amp;Sheet1!L37</f>
        <v xml:space="preserve"> </v>
      </c>
      <c r="F7" s="32">
        <f>Sheet1!P50</f>
        <v>0</v>
      </c>
    </row>
    <row r="9" spans="1:29" ht="17.25">
      <c r="A9" s="15" t="s">
        <v>72</v>
      </c>
      <c r="C9" s="5"/>
    </row>
  </sheetData>
  <phoneticPr fontId="1"/>
  <conditionalFormatting sqref="E1 H1">
    <cfRule type="expression" dxfId="5" priority="6">
      <formula>G1=2</formula>
    </cfRule>
  </conditionalFormatting>
  <conditionalFormatting sqref="T1 N1 Q1 K1">
    <cfRule type="expression" dxfId="4" priority="5">
      <formula>M1=2</formula>
    </cfRule>
  </conditionalFormatting>
  <conditionalFormatting sqref="A1">
    <cfRule type="duplicateValues" dxfId="3" priority="4"/>
  </conditionalFormatting>
  <conditionalFormatting sqref="A6">
    <cfRule type="duplicateValues" dxfId="2" priority="3"/>
  </conditionalFormatting>
  <conditionalFormatting sqref="F6">
    <cfRule type="duplicateValues" dxfId="1" priority="2"/>
  </conditionalFormatting>
  <conditionalFormatting sqref="E6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2016-03-03T01:45:30Z</dcterms:modified>
</cp:coreProperties>
</file>